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showInkAnnotation="0" defaultThemeVersion="124226"/>
  <mc:AlternateContent xmlns:mc="http://schemas.openxmlformats.org/markup-compatibility/2006">
    <mc:Choice Requires="x15">
      <x15ac:absPath xmlns:x15ac="http://schemas.microsoft.com/office/spreadsheetml/2010/11/ac" url="https://hawaiioimt-my.sharepoint.com/personal/noella_narimatsu_doh_hawaii_gov/Documents/UIPA/WWB/WWB FY 2024 7.1.23 to 12.31.23/"/>
    </mc:Choice>
  </mc:AlternateContent>
  <xr:revisionPtr revIDLastSave="2" documentId="8_{FE056289-A3FE-4347-972B-A5D80CAE8E20}" xr6:coauthVersionLast="47" xr6:coauthVersionMax="47" xr10:uidLastSave="{CF30FC23-F2B1-45F3-90B6-B85B5FC8D223}"/>
  <bookViews>
    <workbookView xWindow="22932" yWindow="-108" windowWidth="30936" windowHeight="1689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<sst xmlns="http://schemas.openxmlformats.org/spreadsheetml/2006/main" count="7300" uniqueCount="3457">
  <si>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</si>
  <si>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</si>
  <si>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</si>
  <si>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</si>
  <si>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</si>
  <si>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</si>
  <si>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</si>
  <si>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</si>
  <si>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</si>
  <si>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</si>
  <si>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</si>
  <si>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</si>
  <si>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</si>
  <si>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</si>
  <si>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</si>
  <si>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</si>
  <si>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</si>
  <si>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</si>
  <si>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</si>
  <si>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</si>
  <si>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</si>
  <si>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</si>
  <si>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</si>
  <si>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</si>
  <si>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</si>
  <si>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</si>
  <si>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</si>
  <si>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</si>
  <si>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</si>
  <si>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</si>
  <si>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</si>
  <si>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</si>
  <si>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</si>
  <si>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</si>
  <si>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</si>
  <si>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</si>
  <si>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</si>
  <si>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</si>
  <si>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</si>
  <si>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</si>
  <si>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</si>
  <si>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</si>
  <si>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</si>
  <si>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</si>
  <si>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</si>
  <si>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</si>
  <si>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</si>
  <si>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</si>
  <si>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</si>
  <si>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</si>
  <si>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</si>
  <si>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</si>
  <si>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</si>
  <si>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</si>
  <si>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</si>
  <si>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</si>
  <si>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</si>
  <si>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</si>
  <si>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</si>
  <si>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</si>
  <si>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</si>
  <si>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</si>
  <si>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</si>
  <si>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</si>
  <si>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</si>
  <si>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</si>
  <si>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</si>
  <si>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</si>
  <si>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</si>
  <si>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</si>
  <si>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</si>
  <si>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</si>
  <si>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</si>
  <si>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</si>
  <si>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</si>
  <si>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</si>
  <si>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</si>
  <si>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</si>
  <si>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</si>
  <si>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</si>
  <si>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</si>
  <si>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</si>
  <si>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</si>
  <si>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</si>
  <si>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</si>
  <si>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</si>
  <si>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</si>
  <si>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</si>
  <si>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</si>
  <si>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</si>
  <si>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</si>
  <si>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</si>
  <si>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</si>
  <si>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</si>
  <si>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</si>
  <si>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</si>
  <si>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</si>
  <si>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</si>
  <si>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</si>
  <si>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</si>
  <si>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</si>
  <si>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</si>
  <si>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</si>
  <si>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</si>
  <si>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</si>
  <si>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</si>
  <si>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</si>
  <si>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</si>
  <si>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</si>
  <si>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</si>
  <si>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</si>
  <si>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</si>
  <si>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</si>
  <si>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</si>
  <si>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</si>
  <si>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</si>
  <si>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</si>
  <si>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</si>
  <si>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</si>
  <si>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</si>
  <si>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</si>
  <si>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</si>
  <si>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</si>
  <si>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</si>
  <si>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</si>
  <si>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</si>
  <si>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</si>
  <si>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</si>
  <si>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</si>
  <si>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</si>
  <si>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</si>
  <si>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</si>
  <si>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</si>
  <si>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</si>
  <si>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</si>
  <si>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</si>
  <si>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</si>
  <si>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</si>
  <si>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</si>
  <si>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</si>
  <si>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</si>
  <si>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</si>
  <si>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</si>
  <si>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</si>
  <si>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</si>
  <si>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</si>
  <si>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</si>
  <si>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</si>
  <si>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</si>
  <si>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</si>
  <si>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</si>
  <si>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</si>
  <si>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</si>
  <si>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</si>
  <si>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</si>
  <si>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</si>
  <si>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</si>
  <si>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</si>
  <si>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</si>
  <si>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</si>
  <si>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</si>
  <si>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</si>
  <si>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</si>
  <si>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</si>
  <si>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</si>
  <si>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</si>
  <si>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</si>
  <si>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</si>
  <si>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</si>
  <si>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</si>
  <si>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</si>
  <si>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</si>
  <si>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</si>
  <si>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</si>
  <si>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</si>
  <si>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</si>
  <si>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</si>
  <si>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</si>
  <si>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</si>
  <si>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</si>
  <si>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</si>
  <si>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</si>
  <si>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</si>
  <si>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</si>
  <si>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</si>
  <si>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</si>
  <si>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</si>
  <si>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</si>
  <si>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</si>
  <si>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</si>
  <si>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</si>
  <si>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</si>
  <si>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</si>
  <si>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</si>
  <si>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</si>
  <si>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</si>
  <si>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</si>
  <si>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</si>
  <si>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</si>
  <si>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</si>
  <si>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</si>
  <si>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</si>
  <si>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</si>
  <si>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</si>
  <si>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</si>
  <si>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</si>
  <si>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</si>
  <si>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</si>
  <si>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</si>
  <si>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</si>
  <si>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</si>
  <si>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</si>
  <si>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</si>
  <si>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</si>
  <si>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</si>
  <si>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</si>
  <si>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</si>
  <si>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</si>
  <si>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</si>
  <si>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</si>
  <si>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</si>
  <si>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</si>
  <si>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</si>
  <si>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</si>
  <si>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</si>
  <si>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</si>
  <si>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</si>
  <si>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</si>
  <si>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</si>
  <si>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</si>
  <si>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</si>
  <si>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</si>
  <si>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</si>
  <si>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</si>
  <si>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</si>
  <si>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</si>
  <si>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</si>
  <si>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</si>
  <si>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</si>
  <si>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</si>
  <si>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</si>
  <si>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</si>
  <si>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</si>
  <si>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</si>
  <si>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</si>
  <si>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</si>
  <si>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</si>
  <si>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</si>
  <si>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</si>
  <si>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</si>
  <si>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</si>
  <si>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</si>
  <si>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</si>
  <si>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</si>
  <si>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</si>
  <si>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</si>
  <si>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</si>
  <si>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</si>
  <si>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</si>
  <si>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</si>
  <si>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</si>
  <si>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</si>
  <si>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</si>
  <si>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</si>
  <si>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</si>
  <si>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</si>
  <si>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</si>
  <si>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</si>
  <si>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</si>
  <si>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</si>
  <si>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</si>
  <si>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</si>
  <si>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</si>
  <si>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</si>
  <si>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</si>
  <si>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</si>
  <si>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</si>
  <si>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</si>
  <si>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</si>
  <si>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</si>
  <si>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</si>
  <si>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</si>
  <si>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</si>
  <si>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</si>
  <si>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</si>
  <si>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</si>
  <si>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</si>
  <si>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</si>
  <si>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</si>
  <si>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</si>
  <si>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</si>
  <si>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</si>
  <si>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</si>
  <si>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</si>
  <si>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</si>
  <si>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</si>
  <si>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</si>
  <si>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</si>
  <si>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</si>
  <si>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</si>
  <si>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</si>
  <si>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</si>
  <si>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</si>
  <si>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</si>
  <si>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</si>
  <si>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</si>
  <si>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</si>
  <si>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</si>
  <si>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</si>
  <si>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</si>
  <si>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</si>
  <si>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</si>
  <si>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</si>
  <si>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</si>
  <si>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</si>
  <si>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</si>
  <si>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</si>
  <si>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</si>
  <si>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</si>
  <si>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</si>
  <si>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</si>
  <si>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</si>
  <si>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</si>
  <si>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</si>
  <si>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</si>
  <si>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</si>
  <si>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</si>
  <si>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</si>
  <si>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</si>
  <si>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</si>
  <si>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</si>
  <si>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</si>
  <si>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</si>
  <si>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</si>
  <si>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</si>
  <si>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</si>
  <si>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</si>
  <si>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</si>
  <si>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</si>
  <si>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</si>
  <si>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</si>
  <si>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</si>
  <si>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</si>
  <si>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</si>
  <si>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</si>
  <si>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</si>
  <si>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</si>
  <si>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</si>
  <si>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</si>
  <si>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</si>
  <si>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</si>
  <si>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</si>
  <si>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</si>
  <si>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</si>
  <si>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</si>
  <si>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</si>
  <si>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</si>
  <si>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</si>
  <si>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</si>
  <si>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</si>
  <si>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</si>
  <si>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</si>
  <si>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</si>
  <si>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</si>
  <si>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</si>
  <si>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</si>
  <si>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</si>
  <si>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</si>
  <si>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</si>
  <si>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</si>
  <si>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</si>
  <si>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</si>
  <si>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</si>
  <si>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</si>
  <si>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</si>
  <si>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</si>
  <si>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</si>
  <si>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</si>
  <si>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</si>
  <si>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</si>
  <si>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</si>
  <si>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</si>
  <si>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</si>
  <si>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</si>
  <si>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</si>
  <si>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</si>
  <si>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</si>
  <si>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</si>
  <si>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</si>
  <si>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</si>
  <si>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</si>
  <si>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</si>
  <si>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</si>
  <si>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</si>
  <si>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</si>
  <si>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</si>
  <si>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</si>
  <si>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</si>
  <si>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</si>
  <si>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</si>
  <si>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</si>
  <si>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</si>
  <si>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</si>
  <si>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</si>
  <si>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</si>
  <si>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</si>
  <si>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</si>
  <si>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</si>
  <si>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</si>
  <si>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</si>
  <si>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</si>
  <si>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</si>
  <si>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</si>
  <si>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</si>
  <si>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</si>
  <si>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</si>
  <si>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</si>
  <si>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</si>
  <si>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</si>
  <si>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</si>
  <si>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</si>
  <si>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</si>
  <si>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</si>
  <si>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</si>
  <si>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</si>
  <si>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</si>
  <si>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</si>
  <si>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</si>
  <si>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</si>
  <si>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</si>
  <si>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</si>
  <si>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</si>
  <si>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</si>
  <si>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</si>
  <si>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</si>
  <si>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</si>
  <si>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</si>
  <si>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</si>
  <si>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</si>
  <si>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</si>
  <si>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</si>
  <si>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</si>
  <si>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</si>
  <si>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</si>
  <si>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</si>
  <si>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</si>
  <si>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</si>
  <si>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</si>
  <si>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</si>
  <si>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</si>
  <si>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</si>
  <si>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</si>
  <si>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</si>
  <si>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</si>
  <si>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</si>
  <si>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</si>
  <si>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</si>
  <si>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</si>
  <si>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</si>
  <si>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</si>
  <si>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</si>
  <si>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</si>
  <si>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</si>
  <si>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</si>
  <si>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</si>
  <si>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</si>
  <si>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</si>
  <si>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</si>
  <si>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</si>
  <si>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</si>
  <si>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</si>
  <si>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</si>
  <si>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</si>
  <si>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</si>
  <si>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</si>
  <si>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</si>
  <si>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</si>
  <si>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</si>
  <si>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</si>
  <si>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</si>
  <si>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</si>
  <si>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</si>
  <si>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</si>
  <si>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</si>
  <si>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AGRIBUSINESS DEVELOPMENT CORP/ ADC</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</si>
  <si>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</si>
  <si>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</si>
  <si>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</si>
  <si>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</si>
  <si>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</si>
  <si>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</si>
  <si>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</si>
  <si>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</si>
  <si>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</si>
  <si>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</si>
  <si>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</si>
  <si>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</si>
  <si>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</si>
  <si>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</si>
  <si>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</si>
  <si>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</si>
  <si>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</si>
  <si>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</si>
  <si>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</si>
  <si>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</si>
  <si>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</si>
  <si>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</si>
  <si>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</si>
  <si>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</si>
  <si>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</si>
  <si>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</si>
  <si>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</si>
  <si>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</si>
  <si>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</si>
  <si>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</si>
  <si>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</si>
  <si>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</si>
  <si>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</si>
  <si>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</si>
  <si>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</si>
  <si>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</si>
  <si>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</si>
  <si>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</si>
  <si>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</si>
  <si>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</si>
  <si>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</si>
  <si>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</si>
  <si>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</si>
  <si>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</si>
  <si>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</si>
  <si>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</si>
  <si>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</si>
  <si>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</si>
  <si>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</si>
  <si>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</si>
  <si>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</si>
  <si>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</si>
  <si>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</si>
  <si>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</si>
  <si>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</si>
  <si>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</si>
  <si>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</si>
  <si>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</si>
  <si>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</si>
  <si>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</si>
  <si>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</si>
  <si>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</si>
  <si>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</si>
  <si>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</si>
  <si>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</si>
  <si>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</si>
  <si>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</si>
  <si>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</si>
  <si>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</si>
  <si>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</si>
  <si>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</si>
  <si>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</si>
  <si>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</si>
  <si>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</si>
  <si>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</si>
  <si>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</si>
  <si>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</si>
  <si>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</si>
  <si>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</si>
  <si>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</si>
  <si>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</si>
  <si>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</si>
  <si>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</si>
  <si>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</si>
  <si>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</si>
  <si>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</si>
  <si>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</si>
  <si>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</si>
  <si>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</si>
  <si>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</si>
  <si>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</si>
  <si>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</si>
  <si>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</si>
  <si>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</si>
  <si>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</si>
  <si>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</si>
  <si>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</si>
  <si>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</si>
  <si>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</si>
  <si>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</si>
  <si>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</si>
  <si>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</si>
  <si>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</si>
  <si>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</si>
  <si>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</si>
  <si>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</si>
  <si>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</si>
  <si>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</si>
  <si>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</si>
  <si>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</si>
  <si>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</si>
  <si>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</si>
  <si>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</si>
  <si>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</si>
  <si>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</si>
  <si>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</si>
  <si>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</si>
  <si>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</si>
  <si>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</si>
  <si>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</si>
  <si>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</si>
  <si>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</si>
  <si>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</si>
  <si>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</si>
  <si>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</si>
  <si>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</si>
  <si>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</si>
  <si>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</si>
  <si>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</si>
  <si>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</si>
  <si>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</si>
  <si>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</si>
  <si>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</si>
  <si>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</si>
  <si>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</si>
  <si>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</si>
  <si>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</si>
  <si>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</si>
  <si>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</si>
  <si>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</si>
  <si>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</si>
  <si>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</si>
  <si>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</si>
  <si>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</si>
  <si>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</si>
  <si>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</si>
  <si>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</si>
  <si>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</si>
  <si>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</si>
  <si>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</si>
  <si>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</si>
  <si>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</si>
  <si>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</si>
  <si>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</si>
  <si>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</si>
  <si>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</si>
  <si>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</si>
  <si>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</si>
  <si>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</si>
  <si>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</si>
  <si>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</si>
  <si>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</si>
  <si>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</si>
  <si>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</si>
  <si>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</si>
  <si>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</si>
  <si>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</si>
  <si>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</si>
  <si>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</si>
  <si>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</si>
  <si>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</si>
  <si>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</si>
  <si>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</si>
  <si>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</si>
  <si>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</si>
  <si>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</si>
  <si>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</si>
  <si>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</si>
  <si>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</si>
  <si>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</si>
  <si>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</si>
  <si>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</si>
  <si>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</si>
  <si>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</si>
  <si>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</si>
  <si>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</si>
  <si>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</si>
  <si>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</si>
  <si>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</si>
  <si>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</si>
  <si>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</si>
  <si>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</si>
  <si>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</si>
  <si>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</si>
  <si>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</si>
  <si>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</si>
  <si>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</si>
  <si>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</si>
  <si>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</si>
  <si>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</si>
  <si>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</si>
  <si>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</si>
  <si>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</si>
  <si>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</si>
  <si>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</si>
  <si>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</si>
  <si>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</si>
  <si>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</si>
  <si>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</si>
  <si>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</si>
  <si>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</si>
  <si>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</si>
  <si>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</si>
  <si>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</si>
  <si>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</si>
  <si>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</si>
  <si>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</si>
  <si>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</si>
  <si>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</si>
  <si>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</si>
  <si>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</si>
  <si>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</si>
  <si>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</si>
  <si>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</si>
  <si>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</si>
  <si>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</si>
  <si>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</si>
  <si>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</si>
  <si>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</si>
  <si>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</si>
  <si>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</si>
  <si>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</si>
  <si>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</si>
  <si>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</si>
  <si>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</si>
  <si>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</si>
  <si>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</si>
  <si>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</si>
  <si>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</si>
  <si>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</si>
  <si>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</si>
  <si>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</si>
  <si>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</si>
  <si>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</si>
  <si>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</si>
  <si>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</si>
  <si>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</si>
  <si>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</si>
  <si>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</si>
  <si>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</si>
  <si>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</si>
  <si>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</si>
  <si>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</si>
  <si>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</si>
  <si>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</si>
  <si>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</si>
  <si>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</si>
  <si>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</si>
  <si>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</si>
  <si>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</si>
  <si>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</si>
  <si>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</si>
  <si>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</si>
  <si>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</si>
  <si>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</si>
  <si>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</si>
  <si>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</si>
  <si>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</si>
  <si>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</si>
  <si>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</si>
  <si>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</si>
  <si>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</si>
  <si>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</si>
  <si>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</si>
  <si>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</si>
  <si>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</si>
  <si>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</si>
  <si>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</si>
  <si>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</si>
  <si>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</si>
  <si>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</si>
  <si>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</si>
  <si>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</si>
  <si>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</si>
  <si>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</si>
  <si>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</si>
  <si>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</si>
  <si>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</si>
  <si>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</si>
  <si>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</si>
  <si>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</si>
  <si>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</si>
  <si>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</si>
  <si>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</si>
  <si>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</si>
  <si>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</si>
  <si>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</si>
  <si>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</si>
  <si>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</si>
  <si>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</si>
  <si>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</si>
  <si>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</si>
  <si>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</si>
  <si>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</si>
  <si>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</si>
  <si>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</si>
  <si>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</si>
  <si>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</si>
  <si>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</si>
  <si>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</si>
  <si>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</si>
  <si>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</si>
  <si>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</si>
  <si>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</si>
  <si>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</si>
  <si>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</si>
  <si>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</si>
  <si>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</si>
  <si>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</si>
  <si>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</si>
  <si>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</si>
  <si>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</si>
  <si>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</si>
  <si>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</si>
  <si>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</si>
  <si>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</si>
  <si>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</si>
  <si>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</si>
  <si>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</si>
  <si>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</si>
  <si>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</si>
  <si>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</si>
  <si>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</si>
  <si>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</si>
  <si>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</si>
  <si>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</si>
  <si>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</si>
  <si>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</si>
  <si>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</si>
  <si>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</si>
  <si>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</si>
  <si>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</si>
  <si>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</si>
  <si>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</si>
  <si>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</si>
  <si>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</si>
  <si>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</si>
  <si>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</si>
  <si>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</si>
  <si>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</si>
  <si>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</si>
  <si>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</si>
  <si>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</si>
  <si>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</si>
  <si>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</si>
  <si>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</si>
  <si>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</si>
  <si>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</si>
  <si>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</si>
  <si>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</si>
  <si>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</si>
  <si>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</si>
  <si>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</si>
  <si>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</si>
  <si>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</si>
  <si>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</si>
  <si>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</si>
  <si>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</si>
  <si>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</si>
  <si>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</si>
  <si>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</si>
  <si>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</si>
  <si>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</si>
  <si>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</si>
  <si>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</si>
  <si>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</si>
  <si>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</si>
  <si>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</si>
  <si>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</si>
  <si>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</si>
  <si>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</si>
  <si>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</si>
  <si>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</si>
  <si>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</si>
  <si>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</si>
  <si>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</si>
  <si>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</si>
  <si>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</si>
  <si>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</si>
  <si>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</si>
  <si>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</si>
  <si>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</si>
  <si>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</si>
  <si>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</si>
  <si>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</si>
  <si>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</si>
  <si>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</si>
  <si>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</si>
  <si>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</si>
  <si>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</si>
  <si>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</si>
  <si>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</si>
  <si>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</si>
  <si>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</si>
  <si>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</si>
  <si>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</si>
  <si>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</si>
  <si>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</si>
  <si>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</si>
  <si>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</si>
  <si>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</si>
  <si>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</si>
  <si>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</si>
  <si>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</si>
  <si>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</si>
  <si>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</si>
  <si>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</si>
  <si>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</si>
  <si>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</si>
  <si>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</si>
  <si>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</si>
  <si>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</si>
  <si>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</si>
  <si>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</si>
  <si>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</si>
  <si>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</si>
  <si>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</si>
  <si>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</si>
  <si>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</si>
  <si>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</si>
  <si>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</si>
  <si>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</si>
  <si>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</si>
  <si>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</si>
  <si>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</si>
  <si>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</si>
  <si>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</si>
  <si>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</si>
  <si>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</si>
  <si>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</si>
  <si>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</si>
  <si>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</si>
  <si>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</si>
  <si>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</si>
  <si>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</si>
  <si>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</si>
  <si>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</si>
  <si>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</si>
  <si>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</si>
  <si>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</si>
  <si>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</si>
  <si>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</si>
  <si>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</si>
  <si>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</si>
  <si>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</si>
  <si>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</si>
  <si>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</si>
  <si>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</si>
  <si>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</si>
  <si>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</si>
  <si>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</si>
  <si>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</si>
  <si>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</si>
  <si>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</si>
  <si>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</si>
  <si>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</si>
  <si>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</si>
  <si>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</si>
  <si>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</si>
  <si>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</si>
  <si>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</si>
  <si>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</si>
  <si>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</si>
  <si>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</si>
  <si>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</si>
  <si>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</si>
  <si>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</si>
  <si>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</si>
  <si>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</si>
  <si>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</si>
  <si>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</si>
  <si>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</si>
  <si>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</si>
  <si>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</si>
  <si>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</si>
  <si>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</si>
  <si>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</si>
  <si>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</si>
  <si>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</si>
  <si>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</si>
  <si>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</si>
  <si>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</si>
  <si>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</si>
  <si>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</si>
  <si>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</si>
  <si>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</si>
  <si>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</si>
  <si>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</si>
  <si>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</si>
  <si>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</si>
  <si>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</si>
  <si>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</si>
  <si>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</si>
  <si>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</si>
  <si>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</si>
  <si>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</si>
  <si>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</si>
  <si>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</si>
  <si>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</si>
  <si>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</si>
  <si>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</si>
  <si>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</si>
  <si>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</si>
  <si>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</si>
  <si>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</si>
  <si>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</si>
  <si>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</si>
  <si>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</si>
  <si>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</si>
  <si>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</si>
  <si>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</si>
  <si>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</si>
  <si>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</si>
  <si>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</si>
  <si>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</si>
  <si>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</si>
  <si>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</si>
  <si>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</si>
  <si>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</si>
  <si>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</si>
  <si>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</si>
  <si>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</si>
  <si>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</si>
  <si>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</si>
  <si>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</si>
  <si>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</si>
  <si>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</si>
  <si>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</si>
  <si>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</si>
  <si>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</si>
  <si>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</si>
  <si>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</si>
  <si>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</si>
  <si>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</si>
  <si>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</si>
  <si>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</si>
  <si>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</si>
  <si>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</si>
  <si>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</si>
  <si>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</si>
  <si>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</si>
  <si>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</si>
  <si>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</si>
  <si>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</si>
  <si>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</si>
  <si>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</si>
  <si>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</si>
  <si>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</si>
  <si>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</si>
  <si>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</si>
  <si>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</si>
  <si>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</si>
  <si>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</si>
  <si>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</si>
  <si>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</si>
  <si>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</si>
  <si>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</si>
  <si>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</si>
  <si>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</si>
  <si>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</si>
  <si>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</si>
  <si>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</si>
  <si>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</si>
  <si>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</si>
  <si>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</si>
  <si>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</si>
  <si>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</si>
  <si>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</si>
  <si>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</si>
  <si>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</si>
  <si>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</si>
  <si>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</si>
  <si>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</si>
  <si>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</si>
  <si>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</si>
  <si>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</si>
  <si>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</si>
  <si>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</si>
  <si>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</si>
  <si>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</si>
  <si>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</si>
  <si>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</si>
  <si>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</si>
  <si>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</si>
  <si>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</si>
  <si>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</si>
  <si>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</si>
  <si>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</si>
  <si>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</si>
  <si>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</si>
  <si>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</si>
  <si>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</si>
  <si>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</si>
  <si>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</si>
  <si>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</si>
  <si>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</si>
  <si>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</si>
  <si>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</si>
  <si>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</si>
  <si>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</si>
  <si>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</si>
  <si>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</si>
  <si>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</si>
  <si>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</si>
  <si>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</si>
  <si>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</si>
  <si>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</si>
  <si>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</si>
  <si>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</si>
  <si>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</si>
  <si>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</si>
  <si>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</si>
  <si>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</si>
  <si>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</si>
  <si>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</si>
  <si>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</si>
  <si>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</si>
  <si>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</si>
  <si>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</si>
  <si>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</si>
  <si>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</si>
  <si>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</si>
  <si>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</si>
  <si>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</si>
  <si>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</si>
  <si>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</si>
  <si>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</si>
  <si>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</si>
  <si>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</si>
  <si>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</si>
  <si>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</si>
  <si>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</si>
  <si>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</si>
  <si>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</si>
  <si>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</si>
  <si>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</si>
  <si>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</si>
  <si>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</si>
  <si>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</si>
  <si>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</si>
  <si>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</si>
  <si>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</si>
  <si>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</si>
  <si>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</si>
  <si>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</si>
  <si>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</si>
  <si>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</si>
  <si>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</si>
  <si>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</si>
  <si>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</si>
  <si>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</si>
  <si>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</si>
  <si>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</si>
  <si>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</si>
  <si>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</si>
  <si>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</si>
  <si>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</si>
  <si>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</si>
  <si>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</si>
  <si>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</si>
  <si>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</si>
  <si>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</si>
  <si>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</si>
  <si>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</si>
  <si>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</si>
  <si>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</si>
  <si>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</si>
  <si>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</si>
  <si>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</si>
  <si>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</si>
  <si>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</si>
  <si>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</si>
  <si>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</si>
  <si>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</si>
  <si>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</si>
  <si>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</si>
  <si>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</si>
  <si>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</si>
  <si>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</si>
  <si>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</si>
  <si>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</si>
  <si>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</si>
  <si>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</si>
  <si>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</si>
  <si>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</si>
  <si>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</si>
  <si>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</si>
  <si>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</si>
  <si>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</si>
  <si>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</si>
  <si>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</si>
  <si>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</si>
  <si>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</si>
  <si>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</si>
  <si>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</si>
  <si>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</si>
  <si>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</si>
  <si>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</si>
  <si>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</si>
  <si>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</si>
  <si>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</si>
  <si>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</si>
  <si>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</si>
  <si>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</si>
  <si>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</si>
  <si>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</si>
  <si>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</si>
  <si>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</si>
  <si>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</si>
  <si>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</si>
  <si>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</si>
  <si>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</si>
  <si>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</si>
  <si>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</si>
  <si>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</si>
  <si>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</si>
  <si>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</si>
  <si>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</si>
  <si>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</si>
  <si>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</si>
  <si>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</si>
  <si>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</si>
  <si>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</si>
  <si>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</si>
  <si>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</si>
  <si>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</si>
  <si>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</si>
  <si>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</si>
  <si>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</si>
  <si>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</si>
  <si>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</si>
  <si>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</si>
  <si>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</si>
  <si>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</si>
  <si>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</si>
  <si>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</si>
  <si>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</si>
  <si>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</si>
  <si>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</si>
  <si>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</si>
  <si>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</si>
  <si>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</si>
  <si>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</si>
  <si>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</si>
  <si>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</si>
  <si>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</si>
  <si>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</si>
  <si>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</si>
  <si>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</si>
  <si>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</si>
  <si>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</si>
  <si>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</si>
  <si>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</si>
  <si>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</si>
  <si>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</si>
  <si>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</si>
  <si>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</si>
  <si>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</si>
  <si>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</si>
  <si>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</si>
  <si>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</si>
  <si>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</si>
  <si>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</si>
  <si>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</si>
  <si>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</si>
  <si>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</si>
  <si>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</si>
  <si>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</si>
  <si>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</si>
  <si>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</si>
  <si>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</si>
  <si>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</si>
  <si>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</si>
  <si>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</si>
  <si>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</si>
  <si>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</si>
  <si>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</si>
  <si>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</si>
  <si>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</si>
  <si>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</si>
  <si>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</si>
  <si>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</si>
  <si>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</si>
  <si>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</si>
  <si>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</si>
  <si>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</si>
  <si>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</si>
  <si>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</si>
  <si>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</si>
  <si>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</si>
  <si>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</si>
  <si>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</si>
  <si>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</si>
  <si>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</si>
  <si>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</si>
  <si>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</si>
  <si>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</si>
  <si>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</si>
  <si>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</si>
  <si>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</si>
  <si>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</si>
  <si>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</si>
  <si>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</si>
  <si>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</si>
  <si>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</si>
  <si>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</si>
  <si>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</si>
  <si>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</si>
  <si>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</si>
  <si>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</si>
  <si>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</si>
  <si>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</si>
  <si>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</si>
  <si>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</si>
  <si>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</si>
  <si>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</si>
  <si>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</si>
  <si>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</si>
  <si>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</si>
  <si>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</si>
  <si>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</si>
  <si>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</si>
  <si>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</si>
  <si>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</si>
  <si>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</si>
  <si>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</si>
  <si>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</si>
  <si>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</si>
  <si>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</si>
  <si>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</si>
  <si>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</si>
  <si>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</si>
  <si>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</si>
  <si>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</si>
  <si>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</si>
  <si>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</si>
  <si>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</si>
  <si>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</si>
  <si>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</si>
  <si>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</si>
  <si>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</si>
  <si>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</si>
  <si>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</si>
  <si>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</si>
  <si>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</si>
  <si>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</si>
  <si>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</si>
  <si>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</si>
  <si>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</si>
  <si>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</si>
  <si>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</si>
  <si>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</si>
  <si>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</si>
  <si>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</si>
  <si>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</si>
  <si>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</si>
  <si>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</si>
  <si>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</si>
  <si>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</si>
  <si>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</si>
  <si>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</si>
  <si>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</si>
  <si>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</si>
  <si>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</si>
  <si>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</si>
  <si>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</si>
  <si>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</si>
  <si>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</si>
  <si>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</si>
  <si>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</si>
  <si>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</si>
  <si>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</si>
  <si>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</si>
  <si>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</si>
  <si>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</si>
  <si>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</si>
  <si>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</si>
  <si>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</si>
  <si>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</si>
  <si>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</si>
  <si>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</si>
  <si>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</si>
  <si>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</si>
  <si>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</si>
  <si>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</si>
  <si>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</si>
  <si>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</si>
  <si>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</si>
  <si>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</si>
  <si>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</si>
  <si>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</si>
  <si>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</si>
  <si>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</si>
  <si>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</si>
  <si>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</si>
  <si>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</si>
  <si>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</si>
  <si>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</si>
  <si>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</si>
  <si>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</si>
  <si>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</si>
  <si>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</si>
  <si>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</si>
  <si>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</si>
  <si>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</si>
  <si>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</si>
  <si>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</si>
  <si>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</si>
  <si>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</si>
  <si>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</si>
  <si>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</si>
  <si>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</si>
  <si>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</si>
  <si>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</si>
  <si>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</si>
  <si>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</si>
  <si>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</si>
  <si>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</si>
  <si>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</si>
  <si>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</si>
  <si>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</si>
  <si>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</si>
  <si>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</si>
  <si>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</si>
  <si>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</si>
  <si>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</si>
  <si>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</si>
  <si>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</si>
  <si>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</si>
  <si>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</si>
  <si>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</si>
  <si>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</si>
  <si>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</si>
  <si>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</si>
  <si>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</si>
  <si>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</si>
  <si>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</si>
  <si>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</si>
  <si>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</si>
  <si>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</si>
  <si>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</si>
  <si>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</si>
  <si>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</si>
  <si>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</si>
  <si>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</si>
  <si>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</si>
  <si>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</si>
  <si>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</si>
  <si>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</si>
  <si>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</si>
  <si>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</si>
  <si>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</si>
  <si>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</si>
  <si>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</si>
  <si>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</si>
  <si>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</si>
  <si>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</si>
  <si>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</si>
  <si>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</si>
  <si>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</si>
  <si>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</si>
  <si>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</si>
  <si>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</si>
  <si>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</si>
  <si>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</si>
  <si>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</si>
  <si>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</si>
  <si>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</si>
  <si>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</si>
  <si>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</si>
  <si>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</si>
  <si>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</si>
  <si>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</si>
  <si>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</si>
  <si>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</si>
  <si>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</si>
  <si>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</si>
  <si>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</si>
  <si>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</si>
  <si>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</si>
  <si>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</si>
  <si>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</si>
  <si>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</si>
  <si>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</si>
  <si>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</si>
  <si>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</si>
  <si>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</si>
  <si>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</si>
  <si>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</si>
  <si>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</si>
  <si>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</si>
  <si>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</si>
  <si>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</si>
  <si>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</si>
  <si>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</si>
  <si>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</si>
  <si>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</si>
  <si>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</si>
  <si>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</si>
  <si>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</si>
  <si>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</si>
  <si>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</si>
  <si>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</si>
  <si>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</si>
  <si>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</si>
  <si>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</si>
  <si>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</si>
  <si>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</si>
  <si>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</si>
  <si>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</si>
  <si>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</si>
  <si>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</si>
  <si>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</si>
  <si>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</si>
  <si>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</si>
  <si>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</si>
  <si>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</si>
  <si>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ACCOUNTING &amp; GENERAL SERVICES/ INFO &amp; COMM SVCS DIVISION/ ICSD</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</si>
  <si>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</si>
  <si>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</si>
  <si>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</si>
  <si>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</si>
  <si>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</si>
  <si>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</si>
  <si>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</si>
  <si>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</si>
  <si>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</si>
  <si>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</si>
  <si>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</si>
  <si>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</si>
  <si>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</si>
  <si>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</si>
  <si>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</si>
  <si>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</si>
  <si>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</si>
  <si>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</si>
  <si>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</si>
  <si>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</si>
  <si>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</si>
  <si>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</si>
  <si>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</si>
  <si>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</si>
  <si>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</si>
  <si>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</si>
  <si>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</si>
  <si>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</si>
  <si>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</si>
  <si>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</si>
  <si>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</si>
  <si>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</si>
  <si>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</si>
  <si>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</si>
  <si>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</si>
  <si>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</si>
  <si>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</si>
  <si>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</si>
  <si>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</si>
  <si>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</si>
  <si>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</si>
  <si>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</si>
  <si>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</si>
  <si>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</si>
  <si>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</si>
  <si>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</si>
  <si>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</si>
  <si>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</si>
  <si>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</si>
  <si>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</si>
  <si>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</si>
  <si>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</si>
  <si>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</si>
  <si>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</si>
  <si>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</si>
  <si>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</si>
  <si>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</si>
  <si>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</si>
  <si>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</si>
  <si>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</si>
  <si>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</si>
  <si>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</si>
  <si>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</si>
  <si>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</si>
  <si>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</si>
  <si>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</si>
  <si>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</si>
  <si>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</si>
  <si>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</si>
  <si>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</si>
  <si>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</si>
  <si>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</si>
  <si>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</si>
  <si>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</si>
  <si>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</si>
  <si>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</si>
  <si>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</si>
  <si>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</si>
  <si>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</si>
  <si>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</si>
  <si>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</si>
  <si>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</si>
  <si>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</si>
  <si>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</si>
  <si>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</si>
  <si>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</si>
  <si>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</si>
  <si>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</si>
  <si>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</si>
  <si>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</si>
  <si>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</si>
  <si>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</si>
  <si>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</si>
  <si>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</si>
  <si>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</si>
  <si>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</si>
  <si>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</si>
  <si>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</si>
  <si>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</si>
  <si>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</si>
  <si>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</si>
  <si>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</si>
  <si>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</si>
  <si>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</si>
  <si>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</si>
  <si>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</si>
  <si>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</si>
  <si>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</si>
  <si>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</si>
  <si>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</si>
  <si>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</si>
  <si>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</si>
  <si>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</si>
  <si>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</si>
  <si>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</si>
  <si>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</si>
  <si>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</si>
  <si>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</si>
  <si>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</si>
  <si>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</si>
  <si>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</si>
  <si>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</si>
  <si>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</si>
  <si>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</si>
  <si>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</si>
  <si>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</si>
  <si>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</si>
  <si>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</si>
  <si>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</si>
  <si>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</si>
  <si>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</si>
  <si>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</si>
  <si>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</si>
  <si>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</si>
  <si>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</si>
  <si>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</si>
  <si>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</si>
  <si>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</si>
  <si>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</si>
  <si>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</si>
  <si>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</si>
  <si>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</si>
  <si>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</si>
  <si>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</si>
  <si>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</si>
  <si>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</si>
  <si>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</si>
  <si>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</si>
  <si>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</si>
  <si>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</si>
  <si>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</si>
  <si>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</si>
  <si>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</si>
  <si>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</si>
  <si>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</si>
  <si>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</si>
  <si>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</si>
  <si>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</si>
  <si>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</si>
  <si>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</si>
  <si>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</si>
  <si>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</si>
  <si>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</si>
  <si>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</si>
  <si>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</si>
  <si>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</si>
  <si>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</si>
  <si>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</si>
  <si>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</si>
  <si>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</si>
  <si>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</si>
  <si>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</si>
  <si>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</si>
  <si>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</si>
  <si>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</si>
  <si>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</si>
  <si>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</si>
  <si>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</si>
  <si>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</si>
  <si>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</si>
  <si>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</si>
  <si>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</si>
  <si>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</si>
  <si>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</si>
  <si>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</si>
  <si>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</si>
  <si>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</si>
  <si>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</si>
  <si>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</si>
  <si>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</si>
  <si>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</si>
  <si>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</si>
  <si>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</si>
  <si>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</si>
  <si>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</si>
  <si>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</si>
  <si>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</si>
  <si>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</si>
  <si>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</si>
  <si>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</si>
  <si>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</si>
  <si>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</si>
  <si>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</si>
  <si>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</si>
  <si>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</si>
  <si>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</si>
  <si>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</si>
  <si>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</si>
  <si>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</si>
  <si>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</si>
  <si>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</si>
  <si>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</si>
  <si>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</si>
  <si>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</si>
  <si>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</si>
  <si>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</si>
  <si>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</si>
  <si>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</si>
  <si>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</si>
  <si>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</si>
  <si>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</si>
  <si>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</si>
  <si>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</si>
  <si>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</si>
  <si>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</si>
  <si>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</si>
  <si>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</si>
  <si>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</si>
  <si>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</si>
  <si>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</si>
  <si>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</si>
  <si>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</si>
  <si>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</si>
  <si>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</si>
  <si>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</si>
  <si>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</si>
  <si>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</si>
  <si>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</si>
  <si>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</si>
  <si>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</si>
  <si>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</si>
  <si>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</si>
  <si>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</si>
  <si>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</si>
  <si>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</si>
  <si>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</si>
  <si>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</si>
  <si>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</si>
  <si>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</si>
  <si>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</si>
  <si>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</si>
  <si>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</si>
  <si>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</si>
  <si>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</si>
  <si>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</si>
  <si>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</si>
  <si>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</si>
  <si>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</si>
  <si>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</si>
  <si>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</si>
  <si>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</si>
  <si>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</si>
  <si>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</si>
  <si>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</si>
  <si>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</si>
  <si>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</si>
  <si>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</si>
  <si>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</si>
  <si>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</si>
  <si>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</si>
  <si>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</si>
  <si>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</si>
  <si>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</si>
  <si>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</si>
  <si>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</si>
  <si>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</si>
  <si>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</si>
  <si>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</si>
  <si>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</si>
  <si>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</si>
  <si>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</si>
  <si>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</si>
  <si>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</si>
  <si>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</si>
  <si>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</si>
  <si>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</si>
  <si>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</si>
  <si>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</si>
  <si>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</si>
  <si>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</si>
  <si>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</si>
  <si>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</si>
  <si>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</si>
  <si>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</si>
  <si>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</si>
  <si>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</si>
  <si>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</si>
  <si>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</si>
  <si>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</si>
  <si>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</si>
  <si>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</si>
  <si>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</si>
  <si>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</si>
  <si>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</si>
  <si>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</si>
  <si>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</si>
  <si>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</si>
  <si>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</si>
  <si>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</si>
  <si>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</si>
  <si>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</si>
  <si>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</si>
  <si>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</si>
  <si>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</si>
  <si>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</si>
  <si>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</si>
  <si>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</si>
  <si>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</si>
  <si>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</si>
  <si>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</si>
  <si>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</si>
  <si>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</si>
  <si>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</si>
  <si>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</si>
  <si>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</si>
  <si>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</si>
  <si>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</si>
  <si>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</si>
  <si>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</si>
  <si>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</si>
  <si>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</si>
  <si>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</si>
  <si>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</si>
  <si>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</si>
  <si>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</si>
  <si>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</si>
  <si>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</si>
  <si>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</si>
  <si>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</si>
  <si>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</si>
  <si>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</si>
  <si>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</si>
  <si>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</si>
  <si>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ACCOUNTING &amp; GENERAL SERVICES/ PLANNING &amp; PROJECT MGMT OFFICE/ICSD</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</si>
  <si>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</si>
  <si>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</si>
  <si>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</si>
  <si>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</si>
  <si>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</si>
  <si>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</si>
  <si>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</si>
  <si>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</si>
  <si>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</si>
  <si>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</si>
  <si>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</si>
  <si>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</si>
  <si>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</si>
  <si>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</si>
  <si>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</si>
  <si>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</si>
  <si>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</si>
  <si>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</si>
  <si>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</si>
  <si>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</si>
  <si>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</si>
  <si>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</si>
  <si>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</si>
  <si>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</si>
  <si>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</si>
  <si>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</si>
  <si>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</si>
  <si>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</si>
  <si>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</si>
  <si>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</si>
  <si>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</si>
  <si>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</si>
  <si>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</si>
  <si>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</si>
  <si>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</si>
  <si>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</si>
  <si>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</si>
  <si>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ACCOUNTING &amp; GENERAL SERVICES/ PRODUCTION SERVICES BR/ICSD</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</si>
  <si>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</si>
  <si>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</si>
  <si>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</si>
  <si>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</si>
  <si>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</si>
  <si>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</si>
  <si>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</si>
  <si>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</si>
  <si>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</si>
  <si>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</si>
  <si>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</si>
  <si>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</si>
  <si>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</si>
  <si>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</si>
  <si>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</si>
  <si>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</si>
  <si>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</si>
  <si>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</si>
  <si>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</si>
  <si>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</si>
  <si>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</si>
  <si>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</si>
  <si>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</si>
  <si>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</si>
  <si>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</si>
  <si>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</si>
  <si>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</si>
  <si>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</si>
  <si>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</si>
  <si>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</si>
  <si>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</si>
  <si>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</si>
  <si>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</si>
  <si>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</si>
  <si>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</si>
  <si>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</si>
  <si>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</si>
  <si>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</si>
  <si>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</si>
  <si>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</si>
  <si>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</si>
  <si>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</si>
  <si>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</si>
  <si>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</si>
  <si>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</si>
  <si>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</si>
  <si>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</si>
  <si>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</si>
  <si>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</si>
  <si>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</si>
  <si>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</si>
  <si>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</si>
  <si>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</si>
  <si>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</si>
  <si>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</si>
  <si>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</si>
  <si>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</si>
  <si>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</si>
  <si>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</si>
  <si>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</si>
  <si>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</si>
  <si>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</si>
  <si>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</si>
  <si>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</si>
  <si>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</si>
  <si>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</si>
  <si>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</si>
  <si>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</si>
  <si>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</si>
  <si>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</si>
  <si>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</si>
  <si>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</si>
  <si>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</si>
  <si>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</si>
  <si>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</si>
  <si>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</si>
  <si>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</si>
  <si>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</si>
  <si>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</si>
  <si>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</si>
  <si>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</si>
  <si>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</si>
  <si>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</si>
  <si>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</si>
  <si>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</si>
  <si>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</si>
  <si>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</si>
  <si>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</si>
  <si>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</si>
  <si>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</si>
  <si>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</si>
  <si>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</si>
  <si>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</si>
  <si>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</si>
  <si>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</si>
  <si>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</si>
  <si>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</si>
  <si>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</si>
  <si>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</si>
  <si>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</si>
  <si>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</si>
  <si>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</si>
  <si>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</si>
  <si>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</si>
  <si>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</si>
  <si>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</si>
  <si>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</si>
  <si>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</si>
  <si>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</si>
  <si>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</si>
  <si>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</si>
  <si>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</si>
  <si>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</si>
  <si>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</si>
  <si>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</si>
  <si>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</si>
  <si>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</si>
  <si>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</si>
  <si>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</si>
  <si>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</si>
  <si>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</si>
  <si>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</si>
  <si>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</si>
  <si>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</si>
  <si>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</si>
  <si>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</si>
  <si>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</si>
  <si>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</si>
  <si>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</si>
  <si>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</si>
  <si>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</si>
  <si>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</si>
  <si>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</si>
  <si>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</si>
  <si>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</si>
  <si>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</si>
  <si>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</si>
  <si>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</si>
  <si>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</si>
  <si>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</si>
  <si>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</si>
  <si>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</si>
  <si>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</si>
  <si>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</si>
  <si>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</si>
  <si>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</si>
  <si>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</si>
  <si>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</si>
  <si>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</si>
  <si>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</si>
  <si>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</si>
  <si>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</si>
  <si>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</si>
  <si>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</si>
  <si>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</si>
  <si>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</si>
  <si>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</si>
  <si>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</si>
  <si>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</si>
  <si>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</si>
  <si>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</si>
  <si>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</si>
  <si>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</si>
  <si>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</si>
  <si>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</si>
  <si>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</si>
  <si>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</si>
  <si>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</si>
  <si>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</si>
  <si>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</si>
  <si>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</si>
  <si>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</si>
  <si>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</si>
  <si>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</si>
  <si>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</si>
  <si>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</si>
  <si>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</si>
  <si>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</si>
  <si>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</si>
  <si>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</si>
  <si>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</si>
  <si>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</si>
  <si>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</si>
  <si>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</si>
  <si>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</si>
  <si>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</si>
  <si>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</si>
  <si>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</si>
  <si>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</si>
  <si>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</si>
  <si>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</si>
  <si>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</si>
  <si>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</si>
  <si>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</si>
  <si>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</si>
  <si>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</si>
  <si>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</si>
  <si>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</si>
  <si>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</si>
  <si>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</si>
  <si>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</si>
  <si>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</si>
  <si>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</si>
  <si>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</si>
  <si>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</si>
  <si>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</si>
  <si>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</si>
  <si>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</si>
  <si>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</si>
  <si>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</si>
  <si>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</si>
  <si>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</si>
  <si>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</si>
  <si>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</si>
  <si>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</si>
  <si>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</si>
  <si>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</si>
  <si>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</si>
  <si>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</si>
  <si>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</si>
  <si>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</si>
  <si>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</si>
  <si>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</si>
  <si>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</si>
  <si>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</si>
  <si>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</si>
  <si>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</si>
  <si>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</si>
  <si>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</si>
  <si>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</si>
  <si>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</si>
  <si>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</si>
  <si>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</si>
  <si>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</si>
  <si>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</si>
  <si>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</si>
  <si>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</si>
  <si>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</si>
  <si>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</si>
  <si>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</si>
  <si>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</si>
  <si>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</si>
  <si>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</si>
  <si>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</si>
  <si>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</si>
  <si>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</si>
  <si>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</si>
  <si>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</si>
  <si>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</si>
  <si>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</si>
  <si>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</si>
  <si>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</si>
  <si>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</si>
  <si>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</si>
  <si>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</si>
  <si>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</si>
  <si>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</si>
  <si>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</si>
  <si>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</si>
  <si>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</si>
  <si>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</si>
  <si>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</si>
  <si>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</si>
  <si>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</si>
  <si>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</si>
  <si>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</si>
  <si>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</si>
  <si>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</si>
  <si>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</si>
  <si>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</si>
  <si>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</si>
  <si>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</si>
  <si>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</si>
  <si>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</si>
  <si>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</si>
  <si>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</si>
  <si>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</si>
  <si>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</si>
  <si>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</si>
  <si>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</si>
  <si>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</si>
  <si>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</si>
  <si>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</si>
  <si>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</si>
  <si>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</si>
  <si>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</si>
  <si>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</si>
  <si>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</si>
  <si>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</si>
  <si>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</si>
  <si>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</si>
  <si>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</si>
  <si>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</si>
  <si>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</si>
  <si>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</si>
  <si>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</si>
  <si>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</si>
  <si>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</si>
  <si>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</si>
  <si>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</si>
  <si>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</si>
  <si>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</si>
  <si>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</si>
  <si>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</si>
  <si>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</si>
  <si>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</si>
  <si>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</si>
  <si>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</si>
  <si>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</si>
  <si>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</si>
  <si>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</si>
  <si>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</si>
  <si>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</si>
  <si>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</si>
  <si>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</si>
  <si>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</si>
  <si>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</si>
  <si>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</si>
  <si>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</si>
  <si>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</si>
  <si>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</si>
  <si>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</si>
  <si>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</si>
  <si>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</si>
  <si>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</si>
  <si>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</si>
  <si>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</si>
  <si>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</si>
  <si>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</si>
  <si>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</si>
  <si>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</si>
  <si>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</si>
  <si>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</si>
  <si>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</si>
  <si>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</si>
  <si>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</si>
  <si>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</si>
  <si>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</si>
  <si>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</si>
  <si>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</si>
  <si>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</si>
  <si>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</si>
  <si>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</si>
  <si>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</si>
  <si>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</si>
  <si>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</si>
  <si>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</si>
  <si>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</si>
  <si>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</si>
  <si>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</si>
  <si>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</si>
  <si>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</si>
  <si>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</si>
  <si>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</si>
  <si>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</si>
  <si>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</si>
  <si>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</si>
  <si>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</si>
  <si>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</si>
  <si>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</si>
  <si>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</si>
  <si>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</si>
  <si>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</si>
  <si>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</si>
  <si>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</si>
  <si>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</si>
  <si>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</si>
  <si>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</si>
  <si>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</si>
  <si>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</si>
  <si>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</si>
  <si>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</si>
  <si>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</si>
  <si>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</si>
  <si>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</si>
  <si>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</si>
  <si>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</si>
  <si>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</si>
  <si>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</si>
  <si>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</si>
  <si>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</si>
  <si>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</si>
  <si>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</si>
  <si>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</si>
  <si>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</si>
  <si>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</si>
  <si>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</si>
  <si>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</si>
  <si>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</si>
  <si>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</si>
  <si>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</si>
  <si>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</si>
  <si>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</si>
  <si>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</si>
  <si>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</si>
  <si>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</si>
  <si>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</si>
  <si>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</si>
  <si>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</si>
  <si>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</si>
  <si>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</si>
  <si>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</si>
  <si>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</si>
  <si>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</si>
  <si>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</si>
  <si>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</si>
  <si>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</si>
  <si>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</si>
  <si>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</si>
  <si>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</si>
  <si>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</si>
  <si>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</si>
  <si>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</si>
  <si>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</si>
  <si>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</si>
  <si>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</si>
  <si>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</si>
  <si>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</si>
  <si>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</si>
  <si>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</si>
  <si>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</si>
  <si>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</si>
  <si>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</si>
  <si>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</si>
  <si>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</si>
  <si>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</si>
  <si>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</si>
  <si>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</si>
  <si>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</si>
  <si>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</si>
  <si>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</si>
  <si>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</si>
  <si>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</si>
  <si>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</si>
  <si>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</si>
  <si>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</si>
  <si>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</si>
  <si>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</si>
  <si>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</si>
  <si>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</si>
  <si>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</si>
  <si>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</si>
  <si>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</si>
  <si>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</si>
  <si>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</si>
  <si>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</si>
  <si>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</si>
  <si>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</si>
  <si>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</si>
  <si>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ACCOUNTING &amp; GENERAL SERVICES/ TECHNOLOGY SUPPORT SERVICES BR/ICSD</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</si>
  <si>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</si>
  <si>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</si>
  <si>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</si>
  <si>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</si>
  <si>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</si>
  <si>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</si>
  <si>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</si>
  <si>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</si>
  <si>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</si>
  <si>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</si>
  <si>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</si>
  <si>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</si>
  <si>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</si>
  <si>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</si>
  <si>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</si>
  <si>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</si>
  <si>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</si>
  <si>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</si>
  <si>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</si>
  <si>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</si>
  <si>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</si>
  <si>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</si>
  <si>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</si>
  <si>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</si>
  <si>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</si>
  <si>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</si>
  <si>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</si>
  <si>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</si>
  <si>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</si>
  <si>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</si>
  <si>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</si>
  <si>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</si>
  <si>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</si>
  <si>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</si>
  <si>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</si>
  <si>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</si>
  <si>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</si>
  <si>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</si>
  <si>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</si>
  <si>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</si>
  <si>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</si>
  <si>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</si>
  <si>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</si>
  <si>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</si>
  <si>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</si>
  <si>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</si>
  <si>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</si>
  <si>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</si>
  <si>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</si>
  <si>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</si>
  <si>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</si>
  <si>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</si>
  <si>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</si>
  <si>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</si>
  <si>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</si>
  <si>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</si>
  <si>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</si>
  <si>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</si>
  <si>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</si>
  <si>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</si>
  <si>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</si>
  <si>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</si>
  <si>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</si>
  <si>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</si>
  <si>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</si>
  <si>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</si>
  <si>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</si>
  <si>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</si>
  <si>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</si>
  <si>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</si>
  <si>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</si>
  <si>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</si>
  <si>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</si>
  <si>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</si>
  <si>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</si>
  <si>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</si>
  <si>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</si>
  <si>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</si>
  <si>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</si>
  <si>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</si>
  <si>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</si>
  <si>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</si>
  <si>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</si>
  <si>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</si>
  <si>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</si>
  <si>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</si>
  <si>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</si>
  <si>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</si>
  <si>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</si>
  <si>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</si>
  <si>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</si>
  <si>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</si>
  <si>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</si>
  <si>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</si>
  <si>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</si>
  <si>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</si>
  <si>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</si>
  <si>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</si>
  <si>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</si>
  <si>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</si>
  <si>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</si>
  <si>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</si>
  <si>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</si>
  <si>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</si>
  <si>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</si>
  <si>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</si>
  <si>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</si>
  <si>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</si>
  <si>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</si>
  <si>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</si>
  <si>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</si>
  <si>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</si>
  <si>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</si>
  <si>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</si>
  <si>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</si>
  <si>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</si>
  <si>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</si>
  <si>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</si>
  <si>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</si>
  <si>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</si>
  <si>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</si>
  <si>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</si>
  <si>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</si>
  <si>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</si>
  <si>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</si>
  <si>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</si>
  <si>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</si>
  <si>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</si>
  <si>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</si>
  <si>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</si>
  <si>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</si>
  <si>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</si>
  <si>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</si>
  <si>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</si>
  <si>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</si>
  <si>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</si>
  <si>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</si>
  <si>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</si>
  <si>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</si>
  <si>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</si>
  <si>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</si>
  <si>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</si>
  <si>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</si>
  <si>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</si>
  <si>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</si>
  <si>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</si>
  <si>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</si>
  <si>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</si>
  <si>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</si>
  <si>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</si>
  <si>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</si>
  <si>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</si>
  <si>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</si>
  <si>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</si>
  <si>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</si>
  <si>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</si>
  <si>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</si>
  <si>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</si>
  <si>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</si>
  <si>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</si>
  <si>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</si>
  <si>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</si>
  <si>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</si>
  <si>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</si>
  <si>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</si>
  <si>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</si>
  <si>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</si>
  <si>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</si>
  <si>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</si>
  <si>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</si>
  <si>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</si>
  <si>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</si>
  <si>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</si>
  <si>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</si>
  <si>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</si>
  <si>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</si>
  <si>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</si>
  <si>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</si>
  <si>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</si>
  <si>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</si>
  <si>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</si>
  <si>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</si>
  <si>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</si>
  <si>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</si>
  <si>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</si>
  <si>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</si>
  <si>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</si>
  <si>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</si>
  <si>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</si>
  <si>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</si>
  <si>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</si>
  <si>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</si>
  <si>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</si>
  <si>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</si>
  <si>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</si>
  <si>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</si>
  <si>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</si>
  <si>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</si>
  <si>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</si>
  <si>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</si>
  <si>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</si>
  <si>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</si>
  <si>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</si>
  <si>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</si>
  <si>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</si>
  <si>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</si>
  <si>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</si>
  <si>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</si>
  <si>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</si>
  <si>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</si>
  <si>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</si>
  <si>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</si>
  <si>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</si>
  <si>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</si>
  <si>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</si>
  <si>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</si>
  <si>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</si>
  <si>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</si>
  <si>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</si>
  <si>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</si>
  <si>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</si>
  <si>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</si>
  <si>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</si>
  <si>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</si>
  <si>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</si>
  <si>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</si>
  <si>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</si>
  <si>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</si>
  <si>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</si>
  <si>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</si>
  <si>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</si>
  <si>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</si>
  <si>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</si>
  <si>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</si>
  <si>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</si>
  <si>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</si>
  <si>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</si>
  <si>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</si>
  <si>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</si>
  <si>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</si>
  <si>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</si>
  <si>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</si>
  <si>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</si>
  <si>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</si>
  <si>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</si>
  <si>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</si>
  <si>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</si>
  <si>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</si>
  <si>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</si>
  <si>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</si>
  <si>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</si>
  <si>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</si>
  <si>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</si>
  <si>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</si>
  <si>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</si>
  <si>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</si>
  <si>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</si>
  <si>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</si>
  <si>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</si>
  <si>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</si>
  <si>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</si>
  <si>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</si>
  <si>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</si>
  <si>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</si>
  <si>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</si>
  <si>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</si>
  <si>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</si>
  <si>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</si>
  <si>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</si>
  <si>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</si>
  <si>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</si>
  <si>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</si>
  <si>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</si>
  <si>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</si>
  <si>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</si>
  <si>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</si>
  <si>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</si>
  <si>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</si>
  <si>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</si>
  <si>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</si>
  <si>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</si>
  <si>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</si>
  <si>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</si>
  <si>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</si>
  <si>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</si>
  <si>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</si>
  <si>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</si>
  <si>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</si>
  <si>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</si>
  <si>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</si>
  <si>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</si>
  <si>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</si>
  <si>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</si>
  <si>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</si>
  <si>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</si>
  <si>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</si>
  <si>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</si>
  <si>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</si>
  <si>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</si>
  <si>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</si>
  <si>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</si>
  <si>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</si>
  <si>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</si>
  <si>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</si>
  <si>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</si>
  <si>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</si>
  <si>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</si>
  <si>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</si>
  <si>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</si>
  <si>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</si>
  <si>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</si>
  <si>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</si>
  <si>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</si>
  <si>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</si>
  <si>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</si>
  <si>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</si>
  <si>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</si>
  <si>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</si>
  <si>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</si>
  <si>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</si>
  <si>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</si>
  <si>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</si>
  <si>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</si>
  <si>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</si>
  <si>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</si>
  <si>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</si>
  <si>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</si>
  <si>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</si>
  <si>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</si>
  <si>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</si>
  <si>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</si>
  <si>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</si>
  <si>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</si>
  <si>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</si>
  <si>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</si>
  <si>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</si>
  <si>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</si>
  <si>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</si>
  <si>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</si>
  <si>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</si>
  <si>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</si>
  <si>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</si>
  <si>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</si>
  <si>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</si>
  <si>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</si>
  <si>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</si>
  <si>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</si>
  <si>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</si>
  <si>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</si>
  <si>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</si>
  <si>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</si>
  <si>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</si>
  <si>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</si>
  <si>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</si>
  <si>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</si>
  <si>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</si>
  <si>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</si>
  <si>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</si>
  <si>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</si>
  <si>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</si>
  <si>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</si>
  <si>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</si>
  <si>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</si>
  <si>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</si>
  <si>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</si>
  <si>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</si>
  <si>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</si>
  <si>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</si>
  <si>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</si>
  <si>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</si>
  <si>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</si>
  <si>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</si>
  <si>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</si>
  <si>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</si>
  <si>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</si>
  <si>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</si>
  <si>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</si>
  <si>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</si>
  <si>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</si>
  <si>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</si>
  <si>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</si>
  <si>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</si>
  <si>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</si>
  <si>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</si>
  <si>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</si>
  <si>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</si>
  <si>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</si>
  <si>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</si>
  <si>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</si>
  <si>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</si>
  <si>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</si>
  <si>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</si>
  <si>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</si>
  <si>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</si>
  <si>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</si>
  <si>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</si>
  <si>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</si>
  <si>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</si>
  <si>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</si>
  <si>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</si>
  <si>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</si>
  <si>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</si>
  <si>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</si>
  <si>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</si>
  <si>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</si>
  <si>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</si>
  <si>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</si>
  <si>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</si>
  <si>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</si>
  <si>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</si>
  <si>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</si>
  <si>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</si>
  <si>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</si>
  <si>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</si>
  <si>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</si>
  <si>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</si>
  <si>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</si>
  <si>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</si>
  <si>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</si>
  <si>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</si>
  <si>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</si>
  <si>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</si>
  <si>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</si>
  <si>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</si>
  <si>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</si>
  <si>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</si>
  <si>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</si>
  <si>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</si>
  <si>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</si>
  <si>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</si>
  <si>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</si>
  <si>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</si>
  <si>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</si>
  <si>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</si>
  <si>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</si>
  <si>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</si>
  <si>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</si>
  <si>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</si>
  <si>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</si>
  <si>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</si>
  <si>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</si>
  <si>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</si>
  <si>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</si>
  <si>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</si>
  <si>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</si>
  <si>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</si>
  <si>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</si>
  <si>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</si>
  <si>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</si>
  <si>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</si>
  <si>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</si>
  <si>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</si>
  <si>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</si>
  <si>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</si>
  <si>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</si>
  <si>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</si>
  <si>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</si>
  <si>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</si>
  <si>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</si>
  <si>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</si>
  <si>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</si>
  <si>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</si>
  <si>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</si>
  <si>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</si>
  <si>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</si>
  <si>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</si>
  <si>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</si>
  <si>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</si>
  <si>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</si>
  <si>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</si>
  <si>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</si>
  <si>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</si>
  <si>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</si>
  <si>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</si>
  <si>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</si>
  <si>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</si>
  <si>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</si>
  <si>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</si>
  <si>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</si>
  <si>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</si>
  <si>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</si>
  <si>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</si>
  <si>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</si>
  <si>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</si>
  <si>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</si>
  <si>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</si>
  <si>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</si>
  <si>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</si>
  <si>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</si>
  <si>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</si>
  <si>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</si>
  <si>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</si>
  <si>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</si>
  <si>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</si>
  <si>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</si>
  <si>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</si>
  <si>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</si>
  <si>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</si>
  <si>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</si>
  <si>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</si>
  <si>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</si>
  <si>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</si>
  <si>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</si>
  <si>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</si>
  <si>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</si>
  <si>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</si>
  <si>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</si>
  <si>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</si>
  <si>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</si>
  <si>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</si>
  <si>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</si>
  <si>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</si>
  <si>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</si>
  <si>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</si>
  <si>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</si>
  <si>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</si>
  <si>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</si>
  <si>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</si>
  <si>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</si>
  <si>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</si>
  <si>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</si>
  <si>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</si>
  <si>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</si>
  <si>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</si>
  <si>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</si>
  <si>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</si>
  <si>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</si>
  <si>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</si>
  <si>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</si>
  <si>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</si>
  <si>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</si>
  <si>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</si>
  <si>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</si>
  <si>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</si>
  <si>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</si>
  <si>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</si>
  <si>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</si>
  <si>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</si>
  <si>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</si>
  <si>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</si>
  <si>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</si>
  <si>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</si>
  <si>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</si>
  <si>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</si>
  <si>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</si>
  <si>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</si>
  <si>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</si>
  <si>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</si>
  <si>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</si>
  <si>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</si>
  <si>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</si>
  <si>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</si>
  <si>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</si>
  <si>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</si>
  <si>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</si>
  <si>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</si>
  <si>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</si>
  <si>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</si>
  <si>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</si>
  <si>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</si>
  <si>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</si>
  <si>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</si>
  <si>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</si>
  <si>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</si>
  <si>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</si>
  <si>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</si>
  <si>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</si>
  <si>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</si>
  <si>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</si>
  <si>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</si>
  <si>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</si>
  <si>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</si>
  <si>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</si>
  <si>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</si>
  <si>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</si>
  <si>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</si>
  <si>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</si>
  <si>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</si>
  <si>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</si>
  <si>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</si>
  <si>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</si>
  <si>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</si>
  <si>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</si>
  <si>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</si>
  <si>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</si>
  <si>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</si>
  <si>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</si>
  <si>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</si>
  <si>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</si>
  <si>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</si>
  <si>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</si>
  <si>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</si>
  <si>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</si>
  <si>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</si>
  <si>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</si>
  <si>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</si>
  <si>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</si>
  <si>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</si>
  <si>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</si>
  <si>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</si>
  <si>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</si>
  <si>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</si>
  <si>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</si>
  <si>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</si>
  <si>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</si>
  <si>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</si>
  <si>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</si>
  <si>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</si>
  <si>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</si>
  <si>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</si>
  <si>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</si>
  <si>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</si>
  <si>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</si>
  <si>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</si>
  <si>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</si>
  <si>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</si>
  <si>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</si>
  <si>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</si>
  <si>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</si>
  <si>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</si>
  <si>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</si>
  <si>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</si>
  <si>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</si>
  <si>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</si>
  <si>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</si>
  <si>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</si>
  <si>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</si>
  <si>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</si>
  <si>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</si>
  <si>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</si>
  <si>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</si>
  <si>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</si>
  <si>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</si>
  <si>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</si>
  <si>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</si>
  <si>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</si>
  <si>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</si>
  <si>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</si>
  <si>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</si>
  <si>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</si>
  <si>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</si>
  <si>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</si>
  <si>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</si>
  <si>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</si>
  <si>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</si>
  <si>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</si>
  <si>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</si>
  <si>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</si>
  <si>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</si>
  <si>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</si>
  <si>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</si>
  <si>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</si>
  <si>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</si>
  <si>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</si>
  <si>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</si>
  <si>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</si>
  <si>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</si>
  <si>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</si>
  <si>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</si>
  <si>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</si>
  <si>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</si>
  <si>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</si>
  <si>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</si>
  <si>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</si>
  <si>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</si>
  <si>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</si>
  <si>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</si>
  <si>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</si>
  <si>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</si>
  <si>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</si>
  <si>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</si>
  <si>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</si>
  <si>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</si>
  <si>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</si>
  <si>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</si>
  <si>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</si>
  <si>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</si>
  <si>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</si>
  <si>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</si>
  <si>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</si>
  <si>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</si>
  <si>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</si>
  <si>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</si>
  <si>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</si>
  <si>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</si>
  <si>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</si>
  <si>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</si>
  <si>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</si>
  <si>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</si>
  <si>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</si>
  <si>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</si>
  <si>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</si>
  <si>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</si>
  <si>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</si>
  <si>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</si>
  <si>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</si>
  <si>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</si>
  <si>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</si>
  <si>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</si>
  <si>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</si>
  <si>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</si>
  <si>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</si>
  <si>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</si>
  <si>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</si>
  <si>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</si>
  <si>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</si>
  <si>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</si>
  <si>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</si>
  <si>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</si>
  <si>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</si>
  <si>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</si>
  <si>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</si>
  <si>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</si>
  <si>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</si>
  <si>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</si>
  <si>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</si>
  <si>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</si>
  <si>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</si>
  <si>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</si>
  <si>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</si>
  <si>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</si>
  <si>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</si>
  <si>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</si>
  <si>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</si>
  <si>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</si>
  <si>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</si>
  <si>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</si>
  <si>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</si>
  <si>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</si>
  <si>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</si>
  <si>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</si>
  <si>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</si>
  <si>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</si>
  <si>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</si>
  <si>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</si>
  <si>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</si>
  <si>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</si>
  <si>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</si>
  <si>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</si>
  <si>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</si>
  <si>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</si>
  <si>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</si>
  <si>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</si>
  <si>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</si>
  <si>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</si>
  <si>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</si>
  <si>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</si>
  <si>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</si>
  <si>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</si>
  <si>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</si>
  <si>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</si>
  <si>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</si>
  <si>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</si>
  <si>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</si>
  <si>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</si>
  <si>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</si>
  <si>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</si>
  <si>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</si>
  <si>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</si>
  <si>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</si>
  <si>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</si>
  <si>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</si>
  <si>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</si>
  <si>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</si>
  <si>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</si>
  <si>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</si>
  <si>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</si>
  <si>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</si>
  <si>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</si>
  <si>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</si>
  <si>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</si>
  <si>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</si>
  <si>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</si>
  <si>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</si>
  <si>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</si>
  <si>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</si>
  <si>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</si>
  <si>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</si>
  <si>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</si>
  <si>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</si>
  <si>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</si>
  <si>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</si>
  <si>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</si>
  <si>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</si>
  <si>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</si>
  <si>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</si>
  <si>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</si>
  <si>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</si>
  <si>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</si>
  <si>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</si>
  <si>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</si>
  <si>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</si>
  <si>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</si>
  <si>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</si>
  <si>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</si>
  <si>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</si>
  <si>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</si>
  <si>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</si>
  <si>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</si>
  <si>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</si>
  <si>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</si>
  <si>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</si>
  <si>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</si>
  <si>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</si>
  <si>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</si>
  <si>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</si>
  <si>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</si>
  <si>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</si>
  <si>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</si>
  <si>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</si>
  <si>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</si>
  <si>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</si>
  <si>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</si>
  <si>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</si>
  <si>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</si>
  <si>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</si>
  <si>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</si>
  <si>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</si>
  <si>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</si>
  <si>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</si>
  <si>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</si>
  <si>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</si>
  <si>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</si>
  <si>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</si>
  <si>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</si>
  <si>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</si>
  <si>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</si>
  <si>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</si>
  <si>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</si>
  <si>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</si>
  <si>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</si>
  <si>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</si>
  <si>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</si>
  <si>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</si>
  <si>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</si>
  <si>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</si>
  <si>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</si>
  <si>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</si>
  <si>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</si>
  <si>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</si>
  <si>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</si>
  <si>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</si>
  <si>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</si>
  <si>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</si>
  <si>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</si>
  <si>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</si>
  <si>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</si>
  <si>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</si>
  <si>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</si>
  <si>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</si>
  <si>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</si>
  <si>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</si>
  <si>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</si>
  <si>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</si>
  <si>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</si>
  <si>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</si>
  <si>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</si>
  <si>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</si>
  <si>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</si>
  <si>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</si>
  <si>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</si>
  <si>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</si>
  <si>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</si>
  <si>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</si>
  <si>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</si>
  <si>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</si>
  <si>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</si>
  <si>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</si>
  <si>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</si>
  <si>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</si>
  <si>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</si>
  <si>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</si>
  <si>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</si>
  <si>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</si>
  <si>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</si>
  <si>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</si>
  <si>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</si>
  <si>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</si>
  <si>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</si>
  <si>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</si>
  <si>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</si>
  <si>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</si>
  <si>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</si>
  <si>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</si>
  <si>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</si>
  <si>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</si>
  <si>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</si>
  <si>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</si>
  <si>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</si>
  <si>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</si>
  <si>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</si>
  <si>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</si>
  <si>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</si>
  <si>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</si>
  <si>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</si>
  <si>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</si>
  <si>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</si>
  <si>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</si>
  <si>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</si>
  <si>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</si>
  <si>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</si>
  <si>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</si>
  <si>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</si>
  <si>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</si>
  <si>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</si>
  <si>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</si>
  <si>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</si>
  <si>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</si>
  <si>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</si>
  <si>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</si>
  <si>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</si>
  <si>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</si>
  <si>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</si>
  <si>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</si>
  <si>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</si>
  <si>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</si>
  <si>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</si>
  <si>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</si>
  <si>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</si>
  <si>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</si>
  <si>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</si>
  <si>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</si>
  <si>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</si>
  <si>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</si>
  <si>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</si>
  <si>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</si>
  <si>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</si>
  <si>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</si>
  <si>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</si>
  <si>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</si>
  <si>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</si>
  <si>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</si>
  <si>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</si>
  <si>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</si>
  <si>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</si>
  <si>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</si>
  <si>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</si>
  <si>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</si>
  <si>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</si>
  <si>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</si>
  <si>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</si>
  <si>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</si>
  <si>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</si>
  <si>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</si>
  <si>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</si>
  <si>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</si>
  <si>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</si>
  <si>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</si>
  <si>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</si>
  <si>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</si>
  <si>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</si>
  <si>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</si>
  <si>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</si>
  <si>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</si>
  <si>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</si>
  <si>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</si>
  <si>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</si>
  <si>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</si>
  <si>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</si>
  <si>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</si>
  <si>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</si>
  <si>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</si>
  <si>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</si>
  <si>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</si>
  <si>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</si>
  <si>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</si>
  <si>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</si>
  <si>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</si>
  <si>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</si>
  <si>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</si>
  <si>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</si>
  <si>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</si>
  <si>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</si>
  <si>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</si>
  <si>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</si>
  <si>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</si>
  <si>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</si>
  <si>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</si>
  <si>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</si>
  <si>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</si>
  <si>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</si>
  <si>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</si>
  <si>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</si>
  <si>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</si>
  <si>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</si>
  <si>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</si>
  <si>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</si>
  <si>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</si>
  <si>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</si>
  <si>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</si>
  <si>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</si>
  <si>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</si>
  <si>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</si>
  <si>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</si>
  <si>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</si>
  <si>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</si>
  <si>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</si>
  <si>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</si>
  <si>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</si>
  <si>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</si>
  <si>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</si>
  <si>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</si>
  <si>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</si>
  <si>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</si>
  <si>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</si>
  <si>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</si>
  <si>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</si>
  <si>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</si>
  <si>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</si>
  <si>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</si>
  <si>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</si>
  <si>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</si>
  <si>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</si>
  <si>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</si>
  <si>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</si>
  <si>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</si>
  <si>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</si>
  <si>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</si>
  <si>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</si>
  <si>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</si>
  <si>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</si>
  <si>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</si>
  <si>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</si>
  <si>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</si>
  <si>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</si>
  <si>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</si>
  <si>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</si>
  <si>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</si>
  <si>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</si>
  <si>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</si>
  <si>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</si>
  <si>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</si>
  <si>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</si>
  <si>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</si>
  <si>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</si>
  <si>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</si>
  <si>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</si>
  <si>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</si>
  <si>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</si>
  <si>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</si>
  <si>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</si>
  <si>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</si>
  <si>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</si>
  <si>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</si>
  <si>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</si>
  <si>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</si>
  <si>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</si>
  <si>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</si>
  <si>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</si>
  <si>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</si>
  <si>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</si>
  <si>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</si>
  <si>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</si>
  <si>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</si>
  <si>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</si>
  <si>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</si>
  <si>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</si>
  <si>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</si>
  <si>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</si>
  <si>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</si>
  <si>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</si>
  <si>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</si>
  <si>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</si>
  <si>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</si>
  <si>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</si>
  <si>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</si>
  <si>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</si>
  <si>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</si>
  <si>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</si>
  <si>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</si>
  <si>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</si>
  <si>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</si>
  <si>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</si>
  <si>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</si>
  <si>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</si>
  <si>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</si>
  <si>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</si>
  <si>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</si>
  <si>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</si>
  <si>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</si>
  <si>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</si>
  <si>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t>SOH/ EDUCATION/ KAMALANI ACADEMY</t>
  </si>
  <si>
    <t>SOH/ EDUCATION/ KA'OHAO PUBLIC CHARTER SCHOOL</t>
  </si>
  <si>
    <t>SOH/ EDUCATOIN/ THE KAPOLEI CHARTER SCHOOL BY GOODWILL HAWAII</t>
  </si>
  <si>
    <t>SOH/ EDUCATION/ KA'U LEARNING ACADEMY</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</si>
  <si>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</si>
  <si>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</si>
  <si>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</si>
  <si>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</si>
  <si>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</si>
  <si>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</si>
  <si>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</si>
  <si>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</si>
  <si>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</si>
  <si>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</si>
  <si>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</si>
  <si>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</si>
  <si>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</si>
  <si>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</si>
  <si>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</si>
  <si>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</si>
  <si>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</si>
  <si>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</si>
  <si>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BUSINESS, ECON DEV, &amp; TOURISM/ ALTERNATE ENERGY BRANCH</t>
  </si>
  <si>
    <t>SOH/ LT GOVERNORS OFFICE/ OFFICE OF INFORMATION PRACTICES/ OIP</t>
  </si>
  <si>
    <t>SOH/ AGRICULTURE/ AGRIBUSINESS DEVELOPMENT CORP/ ADC</t>
  </si>
  <si>
    <t>SOH/ HEALTH/ HRA/ CDPHND/ STD/AIDS PREVENTION BR</t>
  </si>
  <si>
    <t>SOH/ EDUCATION/ Hau Lōkahi Charter School</t>
  </si>
  <si>
    <t>SOH/ EDUCATION/ LANIKAI ELEMENTARY PUBLIC CHARTER SCHOOL</t>
  </si>
  <si>
    <t>AECOM</t>
  </si>
  <si>
    <t>MC</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</si>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</sst>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68" zoomScaleNormal="68" zoomScaleSheetLayoutView="30" zoomScalePageLayoutView="50" workbookViewId="0">
      <selection activeCell="B3" sqref="B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0</v>
      </c>
      <c r="B1" s="239" t="s">
        <v>1</v>
      </c>
      <c r="C1" s="649" t="s">
        <v>2</v>
      </c>
      <c r="D1" s="650"/>
      <c r="E1" s="650"/>
      <c r="F1" s="651"/>
      <c r="G1" s="651"/>
      <c r="H1" s="651"/>
      <c r="I1" s="652"/>
      <c r="J1" s="653"/>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3"/>
      <c r="AN1" s="673"/>
      <c r="AO1" s="674"/>
      <c r="AP1" s="678" t="s">
        <v>9</v>
      </c>
      <c r="AQ1" s="679"/>
      <c r="AR1" s="679"/>
      <c r="AS1" s="679"/>
      <c r="AT1" s="679"/>
      <c r="AU1" s="679"/>
      <c r="AV1" s="680"/>
      <c r="AW1" s="643" t="s">
        <v>10</v>
      </c>
      <c r="AX1" s="644"/>
      <c r="AY1" s="644"/>
      <c r="AZ1" s="645"/>
      <c r="BA1" s="646" t="s">
        <v>11</v>
      </c>
      <c r="BB1" s="647"/>
      <c r="BC1" s="647"/>
      <c r="BD1" s="647"/>
      <c r="BE1" s="647"/>
      <c r="BF1" s="647"/>
      <c r="BG1" s="647"/>
      <c r="BH1" s="648"/>
      <c r="BI1" s="625"/>
    </row>
    <row r="2" spans="1:182" s="13" customFormat="1" ht="14.45" customHeight="1"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4" t="s">
        <v>48</v>
      </c>
      <c r="AL2" s="536" t="s">
        <v>49</v>
      </c>
      <c r="AM2" s="262" t="s">
        <v>50</v>
      </c>
      <c r="AN2" s="262" t="s">
        <v>51</v>
      </c>
      <c r="AO2" s="263" t="s">
        <v>52</v>
      </c>
      <c r="AP2" s="529" t="s">
        <v>53</v>
      </c>
      <c r="AQ2" s="529" t="s">
        <v>54</v>
      </c>
      <c r="AR2" s="529" t="s">
        <v>55</v>
      </c>
      <c r="AS2" s="529" t="s">
        <v>56</v>
      </c>
      <c r="AT2" s="529" t="s">
        <v>57</v>
      </c>
      <c r="AU2" s="529" t="s">
        <v>58</v>
      </c>
      <c r="AV2" s="272" t="s">
        <v>59</v>
      </c>
      <c r="AW2" s="264" t="s">
        <v>60</v>
      </c>
      <c r="AX2" s="262" t="s">
        <v>61</v>
      </c>
      <c r="AY2" s="265" t="s">
        <v>62</v>
      </c>
      <c r="AZ2" s="266" t="s">
        <v>63</v>
      </c>
      <c r="BA2" s="267" t="s">
        <v>64</v>
      </c>
      <c r="BB2" s="262" t="s">
        <v>65</v>
      </c>
      <c r="BC2" s="268" t="s">
        <v>66</v>
      </c>
      <c r="BD2" s="269" t="s">
        <v>67</v>
      </c>
      <c r="BE2" s="267" t="s">
        <v>68</v>
      </c>
      <c r="BF2" s="270" t="s">
        <v>69</v>
      </c>
      <c r="BG2" s="271" t="s">
        <v>70</v>
      </c>
      <c r="BH2" s="272" t="s">
        <v>71</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224</v>
      </c>
      <c r="B3" s="310" t="s">
        <v>1450</v>
      </c>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535" t="s">
        <v>106</v>
      </c>
      <c r="AL3" s="537" t="s">
        <v>107</v>
      </c>
      <c r="AM3" s="298" t="s">
        <v>108</v>
      </c>
      <c r="AN3" s="298" t="s">
        <v>109</v>
      </c>
      <c r="AO3" s="299" t="s">
        <v>110</v>
      </c>
      <c r="AP3" s="530" t="s">
        <v>111</v>
      </c>
      <c r="AQ3" s="530" t="s">
        <v>112</v>
      </c>
      <c r="AR3" s="530" t="s">
        <v>113</v>
      </c>
      <c r="AS3" s="530" t="s">
        <v>114</v>
      </c>
      <c r="AT3" s="530" t="s">
        <v>115</v>
      </c>
      <c r="AU3" s="530" t="s">
        <v>116</v>
      </c>
      <c r="AV3" s="534" t="s">
        <v>117</v>
      </c>
      <c r="AW3" s="300" t="s">
        <v>118</v>
      </c>
      <c r="AX3" s="301" t="s">
        <v>119</v>
      </c>
      <c r="AY3" s="302" t="s">
        <v>120</v>
      </c>
      <c r="AZ3" s="303" t="s">
        <v>121</v>
      </c>
      <c r="BA3" s="300" t="s">
        <v>122</v>
      </c>
      <c r="BB3" s="301" t="s">
        <v>123</v>
      </c>
      <c r="BC3" s="304" t="s">
        <v>124</v>
      </c>
      <c r="BD3" s="305" t="s">
        <v>125</v>
      </c>
      <c r="BE3" s="300" t="s">
        <v>126</v>
      </c>
      <c r="BF3" s="306" t="s">
        <v>127</v>
      </c>
      <c r="BG3" s="307" t="s">
        <v>128</v>
      </c>
      <c r="BH3" s="308" t="s">
        <v>129</v>
      </c>
      <c r="BI3" s="627" t="s">
        <v>130</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131</v>
      </c>
      <c r="B4" s="367" t="s">
        <v>132</v>
      </c>
      <c r="C4" s="367"/>
      <c r="D4" s="538" t="s">
        <v>133</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141</v>
      </c>
      <c r="W4" s="696"/>
      <c r="X4" s="696"/>
      <c r="Y4" s="665" t="s">
        <v>142</v>
      </c>
      <c r="Z4" s="666"/>
      <c r="AA4" s="362" t="s">
        <v>143</v>
      </c>
      <c r="AB4" s="667" t="s">
        <v>144</v>
      </c>
      <c r="AC4" s="668"/>
      <c r="AD4" s="669" t="s">
        <v>145</v>
      </c>
      <c r="AE4" s="670"/>
      <c r="AF4" s="401" t="s">
        <v>146</v>
      </c>
      <c r="AG4" s="402" t="s">
        <v>147</v>
      </c>
      <c r="AH4" s="363" t="s">
        <v>148</v>
      </c>
      <c r="AI4" s="675" t="s">
        <v>149</v>
      </c>
      <c r="AJ4" s="639"/>
      <c r="AK4" s="640"/>
      <c r="AL4" s="638" t="s">
        <v>149</v>
      </c>
      <c r="AM4" s="676"/>
      <c r="AN4" s="676"/>
      <c r="AO4" s="677"/>
      <c r="AP4" s="681" t="s">
        <v>149</v>
      </c>
      <c r="AQ4" s="682"/>
      <c r="AR4" s="682"/>
      <c r="AS4" s="682"/>
      <c r="AT4" s="682"/>
      <c r="AU4" s="682"/>
      <c r="AV4" s="683"/>
      <c r="AW4" s="638" t="s">
        <v>149</v>
      </c>
      <c r="AX4" s="639"/>
      <c r="AY4" s="639"/>
      <c r="AZ4" s="640"/>
      <c r="BA4" s="638" t="s">
        <v>149</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153</v>
      </c>
      <c r="D6" s="403" t="s">
        <v>154</v>
      </c>
      <c r="E6" s="43" t="s">
        <v>39</v>
      </c>
      <c r="F6" s="43" t="s">
        <v>152</v>
      </c>
      <c r="G6" s="128">
        <v>40926</v>
      </c>
      <c r="H6" s="75">
        <v>40949</v>
      </c>
      <c r="I6" s="75"/>
      <c r="J6" s="77"/>
      <c r="K6" s="87"/>
      <c r="L6" s="116"/>
      <c r="M6" s="122">
        <v>40949</v>
      </c>
      <c r="N6" s="429">
        <f t="shared" ref="N6:N8" si="1">IF((NETWORKDAYS(G6,M6)&gt;0),(NETWORKDAYS(G6,M6)),"")</f>
        <v>18</v>
      </c>
      <c r="O6" s="91"/>
      <c r="P6" s="91" t="s">
        <v>152</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155</v>
      </c>
      <c r="D7" s="376" t="s">
        <v>156</v>
      </c>
      <c r="E7" s="47" t="s">
        <v>39</v>
      </c>
      <c r="F7" s="47"/>
      <c r="G7" s="129">
        <v>40927</v>
      </c>
      <c r="H7" s="125">
        <v>40930</v>
      </c>
      <c r="I7" s="48" t="s">
        <v>152</v>
      </c>
      <c r="J7" s="72"/>
      <c r="K7" s="88"/>
      <c r="L7" s="117"/>
      <c r="M7" s="123">
        <v>40956</v>
      </c>
      <c r="N7" s="430">
        <f t="shared" si="1"/>
        <v>22</v>
      </c>
      <c r="O7" s="92"/>
      <c r="P7" s="92"/>
      <c r="Q7" s="92"/>
      <c r="R7" s="92"/>
      <c r="S7" s="92"/>
      <c r="T7" s="99" t="s">
        <v>152</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157</v>
      </c>
      <c r="D8" s="405" t="s">
        <v>158</v>
      </c>
      <c r="E8" s="539" t="s">
        <v>159</v>
      </c>
      <c r="F8" s="539"/>
      <c r="G8" s="127">
        <v>40931</v>
      </c>
      <c r="H8" s="74">
        <v>40956</v>
      </c>
      <c r="I8" s="540" t="s">
        <v>152</v>
      </c>
      <c r="J8" s="541" t="s">
        <v>152</v>
      </c>
      <c r="K8" s="86" t="s">
        <v>152</v>
      </c>
      <c r="L8" s="115" t="s">
        <v>152</v>
      </c>
      <c r="M8" s="542">
        <v>41046</v>
      </c>
      <c r="N8" s="543">
        <f t="shared" si="1"/>
        <v>84</v>
      </c>
      <c r="O8" s="544"/>
      <c r="P8" s="90"/>
      <c r="Q8" s="90" t="s">
        <v>152</v>
      </c>
      <c r="R8" s="90"/>
      <c r="S8" s="90"/>
      <c r="T8" s="95"/>
      <c r="U8" s="96" t="s">
        <v>152</v>
      </c>
      <c r="V8" s="103">
        <v>95</v>
      </c>
      <c r="W8" s="104">
        <v>20.5</v>
      </c>
      <c r="X8" s="104">
        <v>15.5</v>
      </c>
      <c r="Y8" s="413">
        <f>V8+W8+X8</f>
        <v>131</v>
      </c>
      <c r="Z8" s="414">
        <f>(V8*10)+(W8*20)</f>
        <v>1360</v>
      </c>
      <c r="AA8" s="111">
        <v>5000</v>
      </c>
      <c r="AB8" s="545">
        <f t="shared" si="2"/>
        <v>0</v>
      </c>
      <c r="AC8" s="406" t="s">
        <v>152</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160</v>
      </c>
      <c r="B9" s="698"/>
      <c r="C9" s="587" t="s">
        <v>161</v>
      </c>
      <c r="D9" s="588" t="s">
        <v>162</v>
      </c>
      <c r="E9" s="589"/>
      <c r="F9" s="589" t="s">
        <v>163</v>
      </c>
      <c r="G9" s="589" t="s">
        <v>164</v>
      </c>
      <c r="H9" s="590" t="s">
        <v>165</v>
      </c>
      <c r="I9" s="589" t="s">
        <v>166</v>
      </c>
      <c r="J9" s="591" t="s">
        <v>167</v>
      </c>
      <c r="K9" s="587" t="s">
        <v>168</v>
      </c>
      <c r="L9" s="590" t="s">
        <v>169</v>
      </c>
      <c r="M9" s="587" t="s">
        <v>170</v>
      </c>
      <c r="N9" s="589" t="s">
        <v>171</v>
      </c>
      <c r="O9" s="589" t="s">
        <v>172</v>
      </c>
      <c r="P9" s="589" t="s">
        <v>173</v>
      </c>
      <c r="Q9" s="589" t="s">
        <v>174</v>
      </c>
      <c r="R9" s="589" t="s">
        <v>175</v>
      </c>
      <c r="S9" s="589" t="s">
        <v>176</v>
      </c>
      <c r="T9" s="590" t="s">
        <v>177</v>
      </c>
      <c r="U9" s="592" t="s">
        <v>178</v>
      </c>
      <c r="V9" s="587" t="s">
        <v>179</v>
      </c>
      <c r="W9" s="589" t="s">
        <v>180</v>
      </c>
      <c r="X9" s="589" t="s">
        <v>181</v>
      </c>
      <c r="Y9" s="589" t="s">
        <v>182</v>
      </c>
      <c r="Z9" s="589" t="s">
        <v>183</v>
      </c>
      <c r="AA9" s="589" t="s">
        <v>184</v>
      </c>
      <c r="AB9" s="589" t="s">
        <v>185</v>
      </c>
      <c r="AC9" s="589" t="s">
        <v>186</v>
      </c>
      <c r="AD9" s="590" t="s">
        <v>187</v>
      </c>
      <c r="AE9" s="592" t="s">
        <v>188</v>
      </c>
      <c r="AF9" s="587" t="s">
        <v>189</v>
      </c>
      <c r="AG9" s="592" t="s">
        <v>190</v>
      </c>
      <c r="AH9" s="593" t="s">
        <v>191</v>
      </c>
      <c r="AI9" s="589" t="s">
        <v>192</v>
      </c>
      <c r="AJ9" s="590" t="s">
        <v>193</v>
      </c>
      <c r="AK9" s="590" t="s">
        <v>194</v>
      </c>
      <c r="AL9" s="587" t="s">
        <v>195</v>
      </c>
      <c r="AM9" s="590" t="s">
        <v>196</v>
      </c>
      <c r="AN9" s="590" t="s">
        <v>197</v>
      </c>
      <c r="AO9" s="592" t="s">
        <v>198</v>
      </c>
      <c r="AP9" s="620" t="s">
        <v>199</v>
      </c>
      <c r="AQ9" s="621" t="s">
        <v>199</v>
      </c>
      <c r="AR9" s="621" t="s">
        <v>199</v>
      </c>
      <c r="AS9" s="621" t="s">
        <v>199</v>
      </c>
      <c r="AT9" s="621" t="s">
        <v>199</v>
      </c>
      <c r="AU9" s="621" t="s">
        <v>199</v>
      </c>
      <c r="AV9" s="622" t="s">
        <v>199</v>
      </c>
      <c r="AW9" s="617" t="s">
        <v>200</v>
      </c>
      <c r="AX9" s="590" t="s">
        <v>201</v>
      </c>
      <c r="AY9" s="590" t="s">
        <v>202</v>
      </c>
      <c r="AZ9" s="592" t="s">
        <v>203</v>
      </c>
      <c r="BA9" s="587" t="s">
        <v>204</v>
      </c>
      <c r="BB9" s="590" t="s">
        <v>205</v>
      </c>
      <c r="BC9" s="590" t="s">
        <v>206</v>
      </c>
      <c r="BD9" s="594" t="s">
        <v>207</v>
      </c>
      <c r="BE9" s="595" t="s">
        <v>208</v>
      </c>
      <c r="BF9" s="590" t="s">
        <v>209</v>
      </c>
      <c r="BG9" s="589" t="s">
        <v>210</v>
      </c>
      <c r="BH9" s="596" t="s">
        <v>211</v>
      </c>
      <c r="BI9" s="634" t="s">
        <v>212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WASTEWATER BR</v>
      </c>
      <c r="C10" s="557">
        <f>COUNTA(D12:D1011)</f>
        <v>1</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1</v>
      </c>
      <c r="W10" s="570">
        <f t="shared" ref="W10:AA10" si="11">SUM(W12:W1011)</f>
        <v>6</v>
      </c>
      <c r="X10" s="571">
        <f t="shared" si="11"/>
        <v>0</v>
      </c>
      <c r="Y10" s="571">
        <f>SUM(Y12:Y1011)</f>
        <v>7</v>
      </c>
      <c r="Z10" s="572">
        <f t="shared" si="11"/>
        <v>130</v>
      </c>
      <c r="AA10" s="573">
        <f t="shared" si="11"/>
        <v>0</v>
      </c>
      <c r="AB10" s="574">
        <f>COUNTIFS(AB12:AB1011,-30,Z12:Z1011,"&gt;0")</f>
        <v>1</v>
      </c>
      <c r="AC10" s="575">
        <f>COUNTIFS(AC12:AC1011,"x",Z12:Z1011,"&gt;0")</f>
        <v>0</v>
      </c>
      <c r="AD10" s="572">
        <f>SUMIF(AD12:AD1011,"&lt;0")</f>
        <v>0</v>
      </c>
      <c r="AE10" s="576">
        <f>SUMIFS(AE12:AE1011,AE12:AE1011,"&gt;0",Z12:Z1011,"&gt;0")</f>
        <v>100</v>
      </c>
      <c r="AF10" s="577">
        <f t="shared" ref="AF10:BH10" si="12">SUMIF(AF12:AF1011,"&gt;0")</f>
        <v>0</v>
      </c>
      <c r="AG10" s="578">
        <f t="shared" si="12"/>
        <v>0</v>
      </c>
      <c r="AH10" s="577">
        <f t="shared" si="12"/>
        <v>0</v>
      </c>
      <c r="AI10" s="579">
        <f t="shared" si="12"/>
        <v>100</v>
      </c>
      <c r="AJ10" s="579">
        <f t="shared" si="12"/>
        <v>130</v>
      </c>
      <c r="AK10" s="578">
        <f t="shared" si="12"/>
        <v>130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1</v>
      </c>
      <c r="BB10" s="584">
        <f>SUMIF(BB12:BB1011,"&gt;0")</f>
        <v>0</v>
      </c>
      <c r="BC10" s="584">
        <f t="shared" si="12"/>
        <v>1</v>
      </c>
      <c r="BD10" s="585">
        <f t="shared" si="12"/>
        <v>0</v>
      </c>
      <c r="BE10" s="586">
        <f t="shared" si="12"/>
        <v>6</v>
      </c>
      <c r="BF10" s="584">
        <f t="shared" si="12"/>
        <v>0</v>
      </c>
      <c r="BG10" s="584">
        <f t="shared" si="12"/>
        <v>6</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213</v>
      </c>
      <c r="B11" s="685"/>
      <c r="C11" s="382"/>
      <c r="D11" s="377"/>
      <c r="E11" s="227"/>
      <c r="F11" s="383"/>
      <c r="G11" s="383"/>
      <c r="H11" s="383"/>
      <c r="I11" s="383"/>
      <c r="J11" s="384"/>
      <c r="K11" s="385"/>
      <c r="L11" s="229"/>
      <c r="M11" s="386"/>
      <c r="N11" s="228" t="e">
        <f>N10/M10</f>
        <v>#DIV/0!</v>
      </c>
      <c r="O11" s="228"/>
      <c r="P11" s="228"/>
      <c r="Q11" s="228"/>
      <c r="R11" s="228"/>
      <c r="S11" s="228"/>
      <c r="T11" s="228"/>
      <c r="U11" s="229"/>
      <c r="V11" s="387">
        <f t="shared" ref="V11:AA11" si="14">AVERAGEIF(V12:V1011,"&lt;&gt;0")</f>
        <v>1</v>
      </c>
      <c r="W11" s="387">
        <f t="shared" si="14"/>
        <v>6</v>
      </c>
      <c r="X11" s="387" t="e">
        <f t="shared" si="14"/>
        <v>#DIV/0!</v>
      </c>
      <c r="Y11" s="387">
        <f t="shared" si="14"/>
        <v>7</v>
      </c>
      <c r="Z11" s="381">
        <f>AVERAGEIF(Z12:Z1011,"&lt;&gt;0")</f>
        <v>130</v>
      </c>
      <c r="AA11" s="381" t="e">
        <f t="shared" si="14"/>
        <v>#DIV/0!</v>
      </c>
      <c r="AB11" s="388"/>
      <c r="AC11" s="387"/>
      <c r="AD11" s="379" t="e">
        <f>AVERAGEIF(AD12:AD1011,"&lt;0")</f>
        <v>#DIV/0!</v>
      </c>
      <c r="AE11" s="427">
        <f>AVERAGEIFS(AE12:AE1011,AE12:AE1011,"&gt;0",Z12:Z1011,"&gt;0")</f>
        <v>100</v>
      </c>
      <c r="AF11" s="230" t="e">
        <f t="shared" ref="AF11:BH11" si="15">AVERAGEIF(AF12:AF1011,"&gt;0")</f>
        <v>#DIV/0!</v>
      </c>
      <c r="AG11" s="231" t="e">
        <f t="shared" si="15"/>
        <v>#DIV/0!</v>
      </c>
      <c r="AH11" s="232" t="e">
        <f t="shared" si="15"/>
        <v>#DIV/0!</v>
      </c>
      <c r="AI11" s="233">
        <f t="shared" si="15"/>
        <v>100</v>
      </c>
      <c r="AJ11" s="233">
        <f t="shared" si="15"/>
        <v>130</v>
      </c>
      <c r="AK11" s="234">
        <f t="shared" si="15"/>
        <v>130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f t="shared" si="15"/>
        <v>1</v>
      </c>
      <c r="BB11" s="235" t="e">
        <f t="shared" si="15"/>
        <v>#DIV/0!</v>
      </c>
      <c r="BC11" s="235">
        <f t="shared" si="15"/>
        <v>1</v>
      </c>
      <c r="BD11" s="390" t="e">
        <f t="shared" si="15"/>
        <v>#DIV/0!</v>
      </c>
      <c r="BE11" s="389">
        <f t="shared" si="15"/>
        <v>6</v>
      </c>
      <c r="BF11" s="235" t="e">
        <f t="shared" si="15"/>
        <v>#DIV/0!</v>
      </c>
      <c r="BG11" s="391">
        <f t="shared" si="15"/>
        <v>6</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t="s">
        <v>3455</v>
      </c>
      <c r="F12" s="34"/>
      <c r="G12" s="131"/>
      <c r="H12" s="136"/>
      <c r="I12" s="140"/>
      <c r="J12" s="78"/>
      <c r="K12" s="144" t="s">
        <v>3456</v>
      </c>
      <c r="L12" s="119"/>
      <c r="M12" s="394"/>
      <c r="N12" s="158" t="str">
        <f>IF((NETWORKDAYS(G12,M12)&gt;0),(NETWORKDAYS(G12,M12)),"")</f>
        <v/>
      </c>
      <c r="O12" s="311"/>
      <c r="P12" s="311"/>
      <c r="Q12" s="311"/>
      <c r="R12" s="311"/>
      <c r="S12" s="311"/>
      <c r="T12" s="311"/>
      <c r="U12" s="312"/>
      <c r="V12" s="181">
        <v>1</v>
      </c>
      <c r="W12" s="313">
        <v>6</v>
      </c>
      <c r="X12" s="313"/>
      <c r="Y12" s="160">
        <f t="shared" ref="Y12:Y75" si="17">V12+W12+X12</f>
        <v>7</v>
      </c>
      <c r="Z12" s="159">
        <f t="shared" ref="Z12:Z76" si="18">IF((F12="x"),0,((V12*10)+(W12*20)))</f>
        <v>130</v>
      </c>
      <c r="AA12" s="326"/>
      <c r="AB12" s="399">
        <f>IF(AND(Z12&gt;=0,F12="x"),0,IF(AND(Z12&gt;0,AC12="x"),0,IF(Z12&gt;0,0-30,0)))</f>
        <v>-30</v>
      </c>
      <c r="AC12" s="369"/>
      <c r="AD12" s="226" t="str">
        <f t="shared" ref="AD12:AD75" si="19">IF(F12="x",(0-((V12*10)+(W12*20))),"")</f>
        <v/>
      </c>
      <c r="AE12" s="368">
        <f>IF(AND(Z12&gt;0,F12="x"),0,IF(AND(Z12&gt;0,AC12="x"),Z12-60,IF(AND(Z12&gt;0,AB12=-30),Z12+AB12,0)))</f>
        <v>100</v>
      </c>
      <c r="AF12" s="331"/>
      <c r="AG12" s="332"/>
      <c r="AH12" s="331"/>
      <c r="AI12" s="161">
        <f t="shared" ref="AI12:AI76" si="20">IF(AE12&lt;=0,AG12,AE12+AG12)</f>
        <v>100</v>
      </c>
      <c r="AJ12" s="162">
        <f t="shared" ref="AJ12:AJ75" si="21">(X12*20)+Z12+AA12+AF12</f>
        <v>130</v>
      </c>
      <c r="AK12" s="163">
        <f>AJ12-AH12</f>
        <v>130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f t="shared" ref="BE12:BE75" si="29">IF(W12&gt;0,W12,"")</f>
        <v>6</v>
      </c>
      <c r="BF12" s="179" t="str">
        <f t="shared" ref="BF12:BF75" si="30">IF(AND(K12="x",BE12&gt;0),BE12,"")</f>
        <v/>
      </c>
      <c r="BG12" s="187">
        <f t="shared" ref="BG12:BG75" si="31">IF(OR(K12="x",F12="x",BE12&lt;=0),"",BE12)</f>
        <v>6</v>
      </c>
      <c r="BH12" s="189" t="str">
        <f t="shared" ref="BH12:BH75" si="32">IF(AND(F12="x",BE12&gt;0),BE12,"")</f>
        <v/>
      </c>
      <c r="BI12" s="632"/>
      <c r="BJ12" s="64" t="s">
        <v>214</v>
      </c>
      <c r="BK12" s="64" t="s">
        <v>215</v>
      </c>
      <c r="BL12" s="64" t="s">
        <v>216</v>
      </c>
      <c r="BM12" s="64" t="s">
        <v>217</v>
      </c>
      <c r="BN12" s="64" t="s">
        <v>218</v>
      </c>
      <c r="BO12" s="64" t="s">
        <v>219</v>
      </c>
      <c r="BP12" s="64" t="s">
        <v>220</v>
      </c>
      <c r="BQ12" s="64" t="s">
        <v>221</v>
      </c>
      <c r="BR12" s="64" t="s">
        <v>222</v>
      </c>
      <c r="BS12" s="64" t="s">
        <v>223</v>
      </c>
      <c r="BT12" s="64" t="s">
        <v>224</v>
      </c>
      <c r="BU12" s="64" t="s">
        <v>225</v>
      </c>
      <c r="BV12" s="64" t="s">
        <v>226</v>
      </c>
      <c r="BW12" s="64" t="s">
        <v>227</v>
      </c>
      <c r="BX12" s="64" t="s">
        <v>228</v>
      </c>
      <c r="BY12" s="64" t="s">
        <v>229</v>
      </c>
      <c r="BZ12" s="64" t="s">
        <v>230</v>
      </c>
      <c r="CA12" s="64" t="s">
        <v>231</v>
      </c>
      <c r="CB12" s="64" t="s">
        <v>232</v>
      </c>
      <c r="CC12" s="64" t="s">
        <v>233</v>
      </c>
      <c r="CD12" s="64" t="s">
        <v>234</v>
      </c>
      <c r="CE12" s="64" t="s">
        <v>235</v>
      </c>
      <c r="CF12" s="64" t="s">
        <v>236</v>
      </c>
      <c r="CG12" s="351" t="s">
        <v>237</v>
      </c>
      <c r="CH12" s="351" t="s">
        <v>238</v>
      </c>
      <c r="CI12" s="351" t="s">
        <v>239</v>
      </c>
      <c r="CJ12" s="351" t="s">
        <v>240</v>
      </c>
      <c r="CK12" s="351" t="s">
        <v>241</v>
      </c>
      <c r="CL12" s="351" t="s">
        <v>242</v>
      </c>
      <c r="CM12" s="351" t="s">
        <v>243</v>
      </c>
      <c r="CN12" s="351" t="s">
        <v>244</v>
      </c>
      <c r="CO12" s="351" t="s">
        <v>245</v>
      </c>
      <c r="CP12" s="351" t="s">
        <v>246</v>
      </c>
      <c r="CQ12" s="351" t="s">
        <v>247</v>
      </c>
      <c r="CR12" s="351" t="s">
        <v>248</v>
      </c>
      <c r="CS12" s="351" t="s">
        <v>249</v>
      </c>
      <c r="CT12" s="351" t="s">
        <v>250</v>
      </c>
      <c r="CU12" s="351" t="s">
        <v>251</v>
      </c>
      <c r="CV12" s="351" t="s">
        <v>252</v>
      </c>
      <c r="CW12" s="351" t="s">
        <v>253</v>
      </c>
      <c r="CX12" s="351" t="s">
        <v>254</v>
      </c>
      <c r="CY12" s="351" t="s">
        <v>255</v>
      </c>
      <c r="CZ12" s="351" t="s">
        <v>256</v>
      </c>
      <c r="DA12" s="351" t="s">
        <v>257</v>
      </c>
      <c r="DB12" s="351" t="s">
        <v>258</v>
      </c>
      <c r="DC12" s="351" t="s">
        <v>259</v>
      </c>
      <c r="DD12" s="351" t="s">
        <v>260</v>
      </c>
      <c r="DE12" s="351" t="s">
        <v>261</v>
      </c>
      <c r="DF12" s="351" t="s">
        <v>262</v>
      </c>
      <c r="DG12" s="351" t="s">
        <v>263</v>
      </c>
      <c r="DH12" s="351" t="s">
        <v>264</v>
      </c>
      <c r="DI12" s="351" t="s">
        <v>265</v>
      </c>
      <c r="DJ12" s="351" t="s">
        <v>266</v>
      </c>
      <c r="DK12" s="351" t="s">
        <v>267</v>
      </c>
      <c r="DL12" s="351" t="s">
        <v>268</v>
      </c>
      <c r="DM12" s="351" t="s">
        <v>269</v>
      </c>
      <c r="DN12" s="351" t="s">
        <v>270</v>
      </c>
      <c r="DO12" s="351" t="s">
        <v>271</v>
      </c>
      <c r="DP12" s="351" t="s">
        <v>272</v>
      </c>
      <c r="DQ12" s="351" t="s">
        <v>273</v>
      </c>
      <c r="DR12" s="351" t="s">
        <v>274</v>
      </c>
      <c r="DS12" s="351" t="s">
        <v>275</v>
      </c>
      <c r="DT12" s="351" t="s">
        <v>276</v>
      </c>
      <c r="DU12" s="351" t="s">
        <v>277</v>
      </c>
      <c r="DV12" s="351" t="s">
        <v>278</v>
      </c>
      <c r="DW12" s="351" t="s">
        <v>279</v>
      </c>
      <c r="DX12" s="351" t="s">
        <v>280</v>
      </c>
      <c r="DY12" s="351" t="s">
        <v>281</v>
      </c>
      <c r="DZ12" s="351" t="s">
        <v>282</v>
      </c>
      <c r="EA12" s="351" t="s">
        <v>283</v>
      </c>
      <c r="EB12" s="351" t="s">
        <v>284</v>
      </c>
      <c r="EC12" s="351" t="s">
        <v>285</v>
      </c>
      <c r="ED12" s="351" t="s">
        <v>286</v>
      </c>
      <c r="EE12" s="351" t="s">
        <v>287</v>
      </c>
      <c r="EF12" s="351" t="s">
        <v>288</v>
      </c>
      <c r="EG12" s="351" t="s">
        <v>289</v>
      </c>
      <c r="EH12" s="351" t="s">
        <v>290</v>
      </c>
      <c r="EI12" s="351" t="s">
        <v>291</v>
      </c>
      <c r="EJ12" s="351" t="s">
        <v>292</v>
      </c>
      <c r="EK12" s="351" t="s">
        <v>293</v>
      </c>
      <c r="EL12" s="351" t="s">
        <v>294</v>
      </c>
      <c r="EM12" s="351" t="s">
        <v>295</v>
      </c>
      <c r="EN12" s="351" t="s">
        <v>296</v>
      </c>
      <c r="EO12" s="351" t="s">
        <v>297</v>
      </c>
      <c r="EP12" s="351" t="s">
        <v>298</v>
      </c>
      <c r="EQ12" s="351" t="s">
        <v>299</v>
      </c>
      <c r="ER12" s="351" t="s">
        <v>300</v>
      </c>
      <c r="ES12" s="351" t="s">
        <v>301</v>
      </c>
      <c r="ET12" s="351" t="s">
        <v>302</v>
      </c>
      <c r="EU12" s="351" t="s">
        <v>303</v>
      </c>
      <c r="EV12" s="351" t="s">
        <v>304</v>
      </c>
      <c r="EW12" s="351" t="s">
        <v>305</v>
      </c>
      <c r="EX12" s="351" t="s">
        <v>306</v>
      </c>
      <c r="EY12" s="351" t="s">
        <v>307</v>
      </c>
      <c r="EZ12" s="351" t="s">
        <v>308</v>
      </c>
      <c r="FA12" s="351" t="s">
        <v>309</v>
      </c>
      <c r="FB12" s="351" t="s">
        <v>310</v>
      </c>
      <c r="FC12" s="351" t="s">
        <v>311</v>
      </c>
      <c r="FD12" s="351" t="s">
        <v>312</v>
      </c>
      <c r="FE12" s="351" t="s">
        <v>313</v>
      </c>
      <c r="FF12" s="351" t="s">
        <v>314</v>
      </c>
      <c r="FG12" s="351" t="s">
        <v>315</v>
      </c>
      <c r="FH12" s="351" t="s">
        <v>316</v>
      </c>
      <c r="FI12" s="351" t="s">
        <v>317</v>
      </c>
      <c r="FJ12" s="351" t="s">
        <v>318</v>
      </c>
      <c r="FK12" s="351" t="s">
        <v>319</v>
      </c>
      <c r="FL12" s="351" t="s">
        <v>320</v>
      </c>
      <c r="FM12" s="351" t="s">
        <v>321</v>
      </c>
      <c r="FN12" s="351" t="s">
        <v>322</v>
      </c>
      <c r="FO12" s="351" t="s">
        <v>323</v>
      </c>
      <c r="FP12" s="351" t="s">
        <v>324</v>
      </c>
      <c r="FQ12" s="351" t="s">
        <v>325</v>
      </c>
      <c r="FR12" s="351" t="s">
        <v>326</v>
      </c>
      <c r="FS12" s="351" t="s">
        <v>327</v>
      </c>
      <c r="FT12" s="351" t="s">
        <v>328</v>
      </c>
      <c r="FU12" s="351" t="s">
        <v>329</v>
      </c>
      <c r="FV12" s="351" t="s">
        <v>330</v>
      </c>
      <c r="FW12" s="351" t="s">
        <v>331</v>
      </c>
      <c r="FX12" s="351" t="s">
        <v>332</v>
      </c>
      <c r="FY12" s="351" t="s">
        <v>333</v>
      </c>
      <c r="FZ12" s="365" t="s">
        <v>334</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335</v>
      </c>
      <c r="BK13" s="57" t="s">
        <v>336</v>
      </c>
      <c r="BL13" s="57" t="s">
        <v>337</v>
      </c>
      <c r="BM13" s="57" t="s">
        <v>338</v>
      </c>
      <c r="BN13" s="70" t="s">
        <v>339</v>
      </c>
      <c r="BO13" s="57" t="s">
        <v>340</v>
      </c>
      <c r="BP13" s="57" t="s">
        <v>341</v>
      </c>
      <c r="BQ13" s="57" t="s">
        <v>342</v>
      </c>
      <c r="BR13" s="57" t="s">
        <v>343</v>
      </c>
      <c r="BS13" s="57" t="s">
        <v>344</v>
      </c>
      <c r="BT13" s="353" t="s">
        <v>345</v>
      </c>
      <c r="BU13" s="57" t="s">
        <v>346</v>
      </c>
      <c r="BV13" s="57" t="s">
        <v>347</v>
      </c>
      <c r="BW13" s="57" t="s">
        <v>348</v>
      </c>
      <c r="BX13" s="57" t="s">
        <v>349</v>
      </c>
      <c r="BY13" s="57" t="s">
        <v>350</v>
      </c>
      <c r="BZ13" s="57" t="s">
        <v>351</v>
      </c>
      <c r="CA13" s="57" t="s">
        <v>352</v>
      </c>
      <c r="CB13" s="57" t="s">
        <v>353</v>
      </c>
      <c r="CC13" s="57" t="s">
        <v>354</v>
      </c>
      <c r="CD13" s="57" t="s">
        <v>355</v>
      </c>
      <c r="CE13" s="57" t="s">
        <v>356</v>
      </c>
      <c r="CF13" s="57" t="s">
        <v>357</v>
      </c>
      <c r="CG13" s="352" t="s">
        <v>358</v>
      </c>
      <c r="CH13" s="352" t="s">
        <v>359</v>
      </c>
      <c r="CI13" s="352" t="s">
        <v>360</v>
      </c>
      <c r="CJ13" s="352" t="s">
        <v>361</v>
      </c>
      <c r="CK13" s="352" t="s">
        <v>362</v>
      </c>
      <c r="CL13" s="352" t="s">
        <v>363</v>
      </c>
      <c r="CM13" s="352" t="s">
        <v>364</v>
      </c>
      <c r="CN13" s="352" t="s">
        <v>365</v>
      </c>
      <c r="CO13" s="352" t="s">
        <v>366</v>
      </c>
      <c r="CP13" s="352" t="s">
        <v>367</v>
      </c>
      <c r="CQ13" s="352" t="s">
        <v>368</v>
      </c>
      <c r="CR13" s="352" t="s">
        <v>369</v>
      </c>
      <c r="CS13" s="352" t="s">
        <v>370</v>
      </c>
      <c r="CT13" s="352" t="s">
        <v>371</v>
      </c>
      <c r="CU13" s="352" t="s">
        <v>372</v>
      </c>
      <c r="CV13" s="352" t="s">
        <v>373</v>
      </c>
      <c r="CW13" s="352" t="s">
        <v>374</v>
      </c>
      <c r="CX13" s="352" t="s">
        <v>375</v>
      </c>
      <c r="CY13" s="352" t="s">
        <v>376</v>
      </c>
      <c r="CZ13" s="352" t="s">
        <v>377</v>
      </c>
      <c r="DA13" s="352" t="s">
        <v>378</v>
      </c>
      <c r="DB13" s="352" t="s">
        <v>379</v>
      </c>
      <c r="DC13" s="352" t="s">
        <v>380</v>
      </c>
      <c r="DD13" s="352" t="s">
        <v>381</v>
      </c>
      <c r="DE13" s="352" t="s">
        <v>382</v>
      </c>
      <c r="DF13" s="352" t="s">
        <v>383</v>
      </c>
      <c r="DG13" s="352" t="s">
        <v>384</v>
      </c>
      <c r="DH13" s="352" t="s">
        <v>385</v>
      </c>
      <c r="DI13" s="352" t="s">
        <v>386</v>
      </c>
      <c r="DJ13" s="352" t="s">
        <v>387</v>
      </c>
      <c r="DK13" s="352" t="s">
        <v>388</v>
      </c>
      <c r="DL13" s="352" t="s">
        <v>389</v>
      </c>
      <c r="DM13" s="352" t="s">
        <v>390</v>
      </c>
      <c r="DN13" s="352" t="s">
        <v>391</v>
      </c>
      <c r="DO13" s="352" t="s">
        <v>392</v>
      </c>
      <c r="DP13" s="352" t="s">
        <v>393</v>
      </c>
      <c r="DQ13" s="352" t="s">
        <v>394</v>
      </c>
      <c r="DR13" s="352" t="s">
        <v>395</v>
      </c>
      <c r="DS13" s="352" t="s">
        <v>396</v>
      </c>
      <c r="DT13" s="352" t="s">
        <v>397</v>
      </c>
      <c r="DU13" s="352" t="s">
        <v>398</v>
      </c>
      <c r="DV13" s="352" t="s">
        <v>399</v>
      </c>
      <c r="DW13" s="352" t="s">
        <v>400</v>
      </c>
      <c r="DX13" s="352" t="s">
        <v>401</v>
      </c>
      <c r="DY13" s="352" t="s">
        <v>402</v>
      </c>
      <c r="DZ13" s="352" t="s">
        <v>403</v>
      </c>
      <c r="EA13" s="352" t="s">
        <v>404</v>
      </c>
      <c r="EB13" s="352" t="s">
        <v>405</v>
      </c>
      <c r="EC13" s="352" t="s">
        <v>406</v>
      </c>
      <c r="ED13" s="352" t="s">
        <v>407</v>
      </c>
      <c r="EE13" s="352" t="s">
        <v>408</v>
      </c>
      <c r="EF13" s="352" t="s">
        <v>409</v>
      </c>
      <c r="EG13" s="352" t="s">
        <v>410</v>
      </c>
      <c r="EH13" s="352" t="s">
        <v>411</v>
      </c>
      <c r="EI13" s="352" t="s">
        <v>412</v>
      </c>
      <c r="EJ13" s="352" t="s">
        <v>413</v>
      </c>
      <c r="EK13" s="352" t="s">
        <v>414</v>
      </c>
      <c r="EL13" s="352" t="s">
        <v>415</v>
      </c>
      <c r="EM13" s="352" t="s">
        <v>416</v>
      </c>
      <c r="EN13" s="352" t="s">
        <v>416</v>
      </c>
      <c r="EO13" s="352" t="s">
        <v>417</v>
      </c>
      <c r="EP13" s="352" t="s">
        <v>418</v>
      </c>
      <c r="EQ13" s="352" t="s">
        <v>419</v>
      </c>
      <c r="ER13" s="352" t="s">
        <v>420</v>
      </c>
      <c r="ES13" s="352" t="s">
        <v>421</v>
      </c>
      <c r="ET13" s="352" t="s">
        <v>422</v>
      </c>
      <c r="EU13" s="352" t="s">
        <v>423</v>
      </c>
      <c r="EV13" s="352" t="s">
        <v>424</v>
      </c>
      <c r="EW13" s="352" t="s">
        <v>425</v>
      </c>
      <c r="EX13" s="352" t="s">
        <v>426</v>
      </c>
      <c r="EY13" s="352" t="s">
        <v>427</v>
      </c>
      <c r="EZ13" s="352" t="s">
        <v>428</v>
      </c>
      <c r="FA13" s="352" t="s">
        <v>429</v>
      </c>
      <c r="FB13" s="352" t="s">
        <v>430</v>
      </c>
      <c r="FC13" s="352" t="s">
        <v>431</v>
      </c>
      <c r="FD13" s="352" t="s">
        <v>432</v>
      </c>
      <c r="FE13" s="352" t="s">
        <v>433</v>
      </c>
      <c r="FF13" s="352" t="s">
        <v>434</v>
      </c>
      <c r="FG13" s="352" t="s">
        <v>435</v>
      </c>
      <c r="FH13" s="352" t="s">
        <v>436</v>
      </c>
      <c r="FI13" s="352" t="s">
        <v>437</v>
      </c>
      <c r="FJ13" s="352" t="s">
        <v>438</v>
      </c>
      <c r="FK13" s="352" t="s">
        <v>439</v>
      </c>
      <c r="FL13" s="352" t="s">
        <v>440</v>
      </c>
      <c r="FM13" s="352" t="s">
        <v>441</v>
      </c>
      <c r="FN13" s="352" t="s">
        <v>442</v>
      </c>
      <c r="FO13" s="352" t="s">
        <v>443</v>
      </c>
      <c r="FP13" s="352" t="s">
        <v>444</v>
      </c>
      <c r="FQ13" s="352" t="s">
        <v>445</v>
      </c>
      <c r="FR13" s="352" t="s">
        <v>446</v>
      </c>
      <c r="FS13" s="352" t="s">
        <v>447</v>
      </c>
      <c r="FT13" s="352" t="s">
        <v>448</v>
      </c>
      <c r="FU13" s="352" t="s">
        <v>449</v>
      </c>
      <c r="FV13" s="352" t="s">
        <v>450</v>
      </c>
      <c r="FW13" s="352" t="s">
        <v>451</v>
      </c>
      <c r="FX13" s="352" t="s">
        <v>452</v>
      </c>
      <c r="FY13" s="352" t="s">
        <v>453</v>
      </c>
      <c r="FZ13" s="366" t="s">
        <v>454</v>
      </c>
    </row>
    <row r="14" spans="1:182" s="14" customFormat="1" ht="18" customHeight="1" x14ac:dyDescent="0.3">
      <c r="A14" s="527" t="s">
        <v>455</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456</v>
      </c>
      <c r="BK14" s="57" t="s">
        <v>457</v>
      </c>
      <c r="BL14" s="57" t="s">
        <v>458</v>
      </c>
      <c r="BM14" s="57" t="s">
        <v>459</v>
      </c>
      <c r="BN14" s="70" t="s">
        <v>460</v>
      </c>
      <c r="BO14" s="57" t="s">
        <v>461</v>
      </c>
      <c r="BP14" s="57" t="s">
        <v>462</v>
      </c>
      <c r="BQ14" s="57" t="s">
        <v>463</v>
      </c>
      <c r="BR14" s="57" t="s">
        <v>464</v>
      </c>
      <c r="BS14" s="57" t="s">
        <v>465</v>
      </c>
      <c r="BT14" s="354" t="s">
        <v>466</v>
      </c>
      <c r="BU14" s="57" t="s">
        <v>467</v>
      </c>
      <c r="BV14" s="57" t="s">
        <v>468</v>
      </c>
      <c r="BW14" s="57" t="s">
        <v>469</v>
      </c>
      <c r="BX14" s="57" t="s">
        <v>470</v>
      </c>
      <c r="BY14" s="57" t="s">
        <v>471</v>
      </c>
      <c r="BZ14" s="57" t="s">
        <v>472</v>
      </c>
      <c r="CA14" s="57" t="s">
        <v>473</v>
      </c>
      <c r="CB14" s="57" t="s">
        <v>474</v>
      </c>
      <c r="CC14" s="57" t="s">
        <v>475</v>
      </c>
      <c r="CD14" s="57" t="s">
        <v>476</v>
      </c>
      <c r="CE14" s="57"/>
      <c r="CF14" s="57" t="s">
        <v>477</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478</v>
      </c>
      <c r="FZ14" s="366" t="s">
        <v>479</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480</v>
      </c>
      <c r="BK15" s="57" t="s">
        <v>481</v>
      </c>
      <c r="BL15" s="57" t="s">
        <v>482</v>
      </c>
      <c r="BM15" s="57" t="s">
        <v>483</v>
      </c>
      <c r="BN15" s="637" t="s">
        <v>484</v>
      </c>
      <c r="BO15" s="57" t="s">
        <v>485</v>
      </c>
      <c r="BP15" s="57" t="s">
        <v>486</v>
      </c>
      <c r="BQ15" s="57" t="s">
        <v>487</v>
      </c>
      <c r="BR15" s="57" t="s">
        <v>488</v>
      </c>
      <c r="BS15" s="57" t="s">
        <v>489</v>
      </c>
      <c r="BT15" s="354" t="s">
        <v>490</v>
      </c>
      <c r="BU15" s="57" t="s">
        <v>491</v>
      </c>
      <c r="BV15" s="57" t="s">
        <v>492</v>
      </c>
      <c r="BW15" s="57" t="s">
        <v>493</v>
      </c>
      <c r="BX15" s="57" t="s">
        <v>494</v>
      </c>
      <c r="BY15" s="57" t="s">
        <v>495</v>
      </c>
      <c r="BZ15" s="57"/>
      <c r="CA15" s="57" t="s">
        <v>496</v>
      </c>
      <c r="CB15" s="57" t="s">
        <v>497</v>
      </c>
      <c r="CC15" s="57" t="s">
        <v>498</v>
      </c>
      <c r="CD15" s="57" t="s">
        <v>499</v>
      </c>
      <c r="CE15" s="57"/>
      <c r="CF15" s="57" t="s">
        <v>500</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501</v>
      </c>
      <c r="FZ15" s="366" t="s">
        <v>502</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503</v>
      </c>
      <c r="BK16" s="57" t="s">
        <v>504</v>
      </c>
      <c r="BL16" s="57" t="s">
        <v>505</v>
      </c>
      <c r="BM16" s="57" t="s">
        <v>506</v>
      </c>
      <c r="BN16" s="70" t="s">
        <v>507</v>
      </c>
      <c r="BO16" s="57" t="s">
        <v>508</v>
      </c>
      <c r="BP16" s="57" t="s">
        <v>509</v>
      </c>
      <c r="BQ16" s="57" t="s">
        <v>510</v>
      </c>
      <c r="BR16" s="57" t="s">
        <v>511</v>
      </c>
      <c r="BS16" s="57" t="s">
        <v>512</v>
      </c>
      <c r="BT16" s="354" t="s">
        <v>513</v>
      </c>
      <c r="BU16" s="57" t="s">
        <v>514</v>
      </c>
      <c r="BV16" s="57" t="s">
        <v>515</v>
      </c>
      <c r="BW16" s="57" t="s">
        <v>516</v>
      </c>
      <c r="BX16" s="57" t="s">
        <v>517</v>
      </c>
      <c r="BY16" s="57" t="s">
        <v>518</v>
      </c>
      <c r="BZ16" s="66"/>
      <c r="CA16" s="57" t="s">
        <v>519</v>
      </c>
      <c r="CB16" s="57" t="s">
        <v>520</v>
      </c>
      <c r="CC16" s="57" t="s">
        <v>521</v>
      </c>
      <c r="CD16" s="57" t="s">
        <v>522</v>
      </c>
      <c r="CE16" s="57"/>
      <c r="CF16" s="57" t="s">
        <v>523</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524</v>
      </c>
      <c r="FZ16" s="366" t="s">
        <v>525</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526</v>
      </c>
      <c r="BK17" s="57" t="s">
        <v>527</v>
      </c>
      <c r="BL17" s="57" t="s">
        <v>528</v>
      </c>
      <c r="BM17" s="57" t="s">
        <v>529</v>
      </c>
      <c r="BN17" s="70" t="s">
        <v>530</v>
      </c>
      <c r="BO17" s="57" t="s">
        <v>531</v>
      </c>
      <c r="BP17" s="57" t="s">
        <v>532</v>
      </c>
      <c r="BQ17" s="57" t="s">
        <v>533</v>
      </c>
      <c r="BR17" s="57" t="s">
        <v>534</v>
      </c>
      <c r="BS17" s="57" t="s">
        <v>535</v>
      </c>
      <c r="BT17" s="354" t="s">
        <v>536</v>
      </c>
      <c r="BU17" s="57" t="s">
        <v>537</v>
      </c>
      <c r="BV17" s="57" t="s">
        <v>538</v>
      </c>
      <c r="BW17" s="57" t="s">
        <v>539</v>
      </c>
      <c r="BX17" s="57" t="s">
        <v>540</v>
      </c>
      <c r="BY17" s="57" t="s">
        <v>541</v>
      </c>
      <c r="BZ17" s="66"/>
      <c r="CA17" s="57" t="s">
        <v>542</v>
      </c>
      <c r="CB17" s="57" t="s">
        <v>543</v>
      </c>
      <c r="CC17" s="57" t="s">
        <v>544</v>
      </c>
      <c r="CD17" s="57" t="s">
        <v>545</v>
      </c>
      <c r="CE17" s="57"/>
      <c r="CF17" s="57" t="s">
        <v>546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547</v>
      </c>
      <c r="FZ17" s="366" t="s">
        <v>548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549</v>
      </c>
      <c r="BK18" s="57" t="s">
        <v>550</v>
      </c>
      <c r="BL18" s="57" t="s">
        <v>551</v>
      </c>
      <c r="BM18" s="57" t="s">
        <v>552</v>
      </c>
      <c r="BN18" s="70" t="s">
        <v>553</v>
      </c>
      <c r="BO18" s="57" t="s">
        <v>554</v>
      </c>
      <c r="BP18" s="57" t="s">
        <v>555</v>
      </c>
      <c r="BQ18" s="57" t="s">
        <v>556</v>
      </c>
      <c r="BR18" s="57" t="s">
        <v>557</v>
      </c>
      <c r="BS18" s="57" t="s">
        <v>558</v>
      </c>
      <c r="BT18" s="354" t="s">
        <v>559</v>
      </c>
      <c r="BU18" s="57" t="s">
        <v>560</v>
      </c>
      <c r="BV18" s="57" t="s">
        <v>561</v>
      </c>
      <c r="BW18" s="57" t="s">
        <v>562</v>
      </c>
      <c r="BX18" s="57" t="s">
        <v>563</v>
      </c>
      <c r="BY18" s="57" t="s">
        <v>564</v>
      </c>
      <c r="BZ18" s="66"/>
      <c r="CA18" s="57" t="s">
        <v>565</v>
      </c>
      <c r="CB18" s="57" t="s">
        <v>566</v>
      </c>
      <c r="CC18" s="57" t="s">
        <v>567</v>
      </c>
      <c r="CD18" s="57" t="s">
        <v>568</v>
      </c>
      <c r="CE18" s="57"/>
      <c r="CF18" s="57" t="s">
        <v>569</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570</v>
      </c>
      <c r="FZ18" s="366" t="s">
        <v>571</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572</v>
      </c>
      <c r="BK19" s="57" t="s">
        <v>573</v>
      </c>
      <c r="BL19" s="57" t="s">
        <v>574</v>
      </c>
      <c r="BM19" s="57" t="s">
        <v>552</v>
      </c>
      <c r="BN19" s="70" t="s">
        <v>575</v>
      </c>
      <c r="BO19" s="57" t="s">
        <v>576</v>
      </c>
      <c r="BP19" s="57" t="s">
        <v>577</v>
      </c>
      <c r="BQ19" s="57" t="s">
        <v>578</v>
      </c>
      <c r="BR19" s="57" t="s">
        <v>579</v>
      </c>
      <c r="BS19" s="57" t="s">
        <v>580</v>
      </c>
      <c r="BT19" s="355" t="s">
        <v>581</v>
      </c>
      <c r="BU19" s="57" t="s">
        <v>582</v>
      </c>
      <c r="BV19" s="57" t="s">
        <v>583</v>
      </c>
      <c r="BW19" s="57" t="s">
        <v>584</v>
      </c>
      <c r="BX19" s="57" t="s">
        <v>585</v>
      </c>
      <c r="BY19" s="57" t="s">
        <v>586</v>
      </c>
      <c r="BZ19" s="66"/>
      <c r="CA19" s="57" t="s">
        <v>587</v>
      </c>
      <c r="CB19" s="57" t="s">
        <v>588</v>
      </c>
      <c r="CC19" s="57" t="s">
        <v>589</v>
      </c>
      <c r="CD19" s="57" t="s">
        <v>590</v>
      </c>
      <c r="CE19" s="57"/>
      <c r="CF19" s="57" t="s">
        <v>591</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592</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593</v>
      </c>
      <c r="BK20" s="57" t="s">
        <v>594</v>
      </c>
      <c r="BL20" s="57" t="s">
        <v>595</v>
      </c>
      <c r="BM20" s="57" t="s">
        <v>596</v>
      </c>
      <c r="BN20" s="70" t="s">
        <v>597</v>
      </c>
      <c r="BO20" s="57" t="s">
        <v>598</v>
      </c>
      <c r="BP20" s="57" t="s">
        <v>599</v>
      </c>
      <c r="BQ20" s="57" t="s">
        <v>600</v>
      </c>
      <c r="BR20" s="57" t="s">
        <v>601</v>
      </c>
      <c r="BS20" s="57" t="s">
        <v>602</v>
      </c>
      <c r="BT20" s="354" t="s">
        <v>603</v>
      </c>
      <c r="BU20" s="57" t="s">
        <v>604</v>
      </c>
      <c r="BV20" s="57" t="s">
        <v>605</v>
      </c>
      <c r="BW20" s="57" t="s">
        <v>606</v>
      </c>
      <c r="BX20" s="57" t="s">
        <v>607</v>
      </c>
      <c r="BY20" s="57" t="s">
        <v>608</v>
      </c>
      <c r="BZ20" s="66"/>
      <c r="CA20" s="57" t="s">
        <v>609</v>
      </c>
      <c r="CB20" s="57" t="s">
        <v>610</v>
      </c>
      <c r="CC20" s="57" t="s">
        <v>611</v>
      </c>
      <c r="CD20" s="57" t="s">
        <v>612</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613</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614</v>
      </c>
      <c r="BK21" s="57" t="s">
        <v>615</v>
      </c>
      <c r="BL21" s="57" t="s">
        <v>616</v>
      </c>
      <c r="BM21" s="57" t="s">
        <v>617</v>
      </c>
      <c r="BN21" s="70" t="s">
        <v>618</v>
      </c>
      <c r="BO21" s="57" t="s">
        <v>619</v>
      </c>
      <c r="BP21" s="57" t="s">
        <v>620</v>
      </c>
      <c r="BQ21" s="57" t="s">
        <v>621</v>
      </c>
      <c r="BR21" s="57" t="s">
        <v>622</v>
      </c>
      <c r="BS21" s="57" t="s">
        <v>623</v>
      </c>
      <c r="BT21" s="354" t="s">
        <v>624</v>
      </c>
      <c r="BU21" s="57" t="s">
        <v>625</v>
      </c>
      <c r="BV21" s="57" t="s">
        <v>626</v>
      </c>
      <c r="BW21" s="57" t="s">
        <v>627</v>
      </c>
      <c r="BX21" s="57" t="s">
        <v>628</v>
      </c>
      <c r="BY21" s="57" t="s">
        <v>629</v>
      </c>
      <c r="BZ21" s="66"/>
      <c r="CA21" s="57" t="s">
        <v>630</v>
      </c>
      <c r="CB21" s="57" t="s">
        <v>631</v>
      </c>
      <c r="CC21" s="57" t="s">
        <v>632</v>
      </c>
      <c r="CD21" s="57" t="s">
        <v>633</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634</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635</v>
      </c>
      <c r="BK22" s="57" t="s">
        <v>636</v>
      </c>
      <c r="BL22" s="57" t="s">
        <v>637</v>
      </c>
      <c r="BM22" s="57" t="s">
        <v>638</v>
      </c>
      <c r="BN22" s="70" t="s">
        <v>639</v>
      </c>
      <c r="BO22" s="57" t="s">
        <v>640</v>
      </c>
      <c r="BP22" s="57" t="s">
        <v>641</v>
      </c>
      <c r="BQ22" s="57" t="s">
        <v>642</v>
      </c>
      <c r="BR22" s="57" t="s">
        <v>643</v>
      </c>
      <c r="BS22" s="57" t="s">
        <v>644</v>
      </c>
      <c r="BT22" s="354" t="s">
        <v>645</v>
      </c>
      <c r="BU22" s="57" t="s">
        <v>646</v>
      </c>
      <c r="BV22" s="57" t="s">
        <v>647</v>
      </c>
      <c r="BW22" s="57" t="s">
        <v>648</v>
      </c>
      <c r="BX22" s="57" t="s">
        <v>649</v>
      </c>
      <c r="BY22" s="57" t="s">
        <v>650</v>
      </c>
      <c r="BZ22" s="66"/>
      <c r="CA22" s="57" t="s">
        <v>651</v>
      </c>
      <c r="CB22" s="57" t="s">
        <v>652</v>
      </c>
      <c r="CC22" s="57" t="s">
        <v>653</v>
      </c>
      <c r="CD22" s="57" t="s">
        <v>654</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655</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656</v>
      </c>
      <c r="BK23" s="57"/>
      <c r="BL23" s="57" t="s">
        <v>657</v>
      </c>
      <c r="BM23" s="57" t="s">
        <v>658</v>
      </c>
      <c r="BN23" s="70" t="s">
        <v>659</v>
      </c>
      <c r="BO23" s="57" t="s">
        <v>660</v>
      </c>
      <c r="BP23" s="57" t="s">
        <v>661</v>
      </c>
      <c r="BQ23" s="57" t="s">
        <v>662</v>
      </c>
      <c r="BR23" s="57" t="s">
        <v>663</v>
      </c>
      <c r="BS23" s="57" t="s">
        <v>664</v>
      </c>
      <c r="BT23" s="356" t="s">
        <v>665</v>
      </c>
      <c r="BU23" s="66"/>
      <c r="BV23" s="57" t="s">
        <v>666</v>
      </c>
      <c r="BW23" s="57" t="s">
        <v>667</v>
      </c>
      <c r="BX23" s="57" t="s">
        <v>668</v>
      </c>
      <c r="BY23" s="57" t="s">
        <v>669</v>
      </c>
      <c r="BZ23" s="66"/>
      <c r="CA23" s="57" t="s">
        <v>670</v>
      </c>
      <c r="CB23" s="57" t="s">
        <v>671</v>
      </c>
      <c r="CC23" s="57" t="s">
        <v>672</v>
      </c>
      <c r="CD23" s="57" t="s">
        <v>673</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674</v>
      </c>
      <c r="BK24" s="57" t="s">
        <v>675</v>
      </c>
      <c r="BL24" s="57" t="s">
        <v>676</v>
      </c>
      <c r="BM24" s="57" t="s">
        <v>677</v>
      </c>
      <c r="BN24" s="70" t="s">
        <v>678</v>
      </c>
      <c r="BO24" s="57" t="s">
        <v>679</v>
      </c>
      <c r="BP24" s="57" t="s">
        <v>680</v>
      </c>
      <c r="BQ24" s="57" t="s">
        <v>681</v>
      </c>
      <c r="BR24" s="57" t="s">
        <v>682</v>
      </c>
      <c r="BS24" s="57" t="s">
        <v>683</v>
      </c>
      <c r="BT24" s="354" t="s">
        <v>684</v>
      </c>
      <c r="BU24" s="66"/>
      <c r="BV24" s="57" t="s">
        <v>685</v>
      </c>
      <c r="BW24" s="57" t="s">
        <v>686</v>
      </c>
      <c r="BX24" s="57" t="s">
        <v>687</v>
      </c>
      <c r="BY24" s="57" t="s">
        <v>688</v>
      </c>
      <c r="BZ24" s="66"/>
      <c r="CA24" s="57" t="s">
        <v>689</v>
      </c>
      <c r="CB24" s="57" t="s">
        <v>690</v>
      </c>
      <c r="CC24" s="57" t="s">
        <v>691</v>
      </c>
      <c r="CD24" s="57" t="s">
        <v>692</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693</v>
      </c>
      <c r="BK25" s="57" t="s">
        <v>694</v>
      </c>
      <c r="BL25" s="57" t="s">
        <v>695</v>
      </c>
      <c r="BM25" s="57" t="s">
        <v>696</v>
      </c>
      <c r="BN25" s="70" t="s">
        <v>697</v>
      </c>
      <c r="BO25" s="57" t="s">
        <v>698</v>
      </c>
      <c r="BP25" s="57" t="s">
        <v>699</v>
      </c>
      <c r="BQ25" s="57" t="s">
        <v>700</v>
      </c>
      <c r="BR25" s="57" t="s">
        <v>701</v>
      </c>
      <c r="BS25" s="57" t="s">
        <v>702</v>
      </c>
      <c r="BT25" s="354" t="s">
        <v>703</v>
      </c>
      <c r="BU25" s="66"/>
      <c r="BV25" s="57" t="s">
        <v>704</v>
      </c>
      <c r="BW25" s="57" t="s">
        <v>705</v>
      </c>
      <c r="BX25" s="57" t="s">
        <v>706</v>
      </c>
      <c r="BY25" s="57" t="s">
        <v>707</v>
      </c>
      <c r="BZ25" s="66"/>
      <c r="CA25" s="57" t="s">
        <v>708</v>
      </c>
      <c r="CB25" s="57" t="s">
        <v>709</v>
      </c>
      <c r="CC25" s="57" t="s">
        <v>710</v>
      </c>
      <c r="CD25" s="57" t="s">
        <v>711</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712</v>
      </c>
      <c r="BK26" s="57" t="s">
        <v>713</v>
      </c>
      <c r="BL26" s="57" t="s">
        <v>714</v>
      </c>
      <c r="BM26" s="57" t="s">
        <v>715</v>
      </c>
      <c r="BN26" s="70" t="s">
        <v>716</v>
      </c>
      <c r="BO26" s="57" t="s">
        <v>717</v>
      </c>
      <c r="BP26" s="57" t="s">
        <v>718</v>
      </c>
      <c r="BQ26" s="57" t="s">
        <v>719</v>
      </c>
      <c r="BR26" s="65"/>
      <c r="BS26" s="57" t="s">
        <v>720</v>
      </c>
      <c r="BT26" s="354" t="s">
        <v>721</v>
      </c>
      <c r="BU26" s="66"/>
      <c r="BV26" s="57" t="s">
        <v>722</v>
      </c>
      <c r="BW26" s="57" t="s">
        <v>723</v>
      </c>
      <c r="BX26" s="57" t="s">
        <v>724</v>
      </c>
      <c r="BY26" s="57" t="s">
        <v>725</v>
      </c>
      <c r="BZ26" s="66"/>
      <c r="CA26" s="57" t="s">
        <v>726</v>
      </c>
      <c r="CB26" s="57" t="s">
        <v>727</v>
      </c>
      <c r="CC26" s="57" t="s">
        <v>728</v>
      </c>
      <c r="CD26" s="57" t="s">
        <v>729</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730</v>
      </c>
      <c r="BK27" s="57" t="s">
        <v>731</v>
      </c>
      <c r="BL27" s="57" t="s">
        <v>732</v>
      </c>
      <c r="BM27" s="57" t="s">
        <v>733</v>
      </c>
      <c r="BN27" s="70" t="s">
        <v>734</v>
      </c>
      <c r="BO27" s="57" t="s">
        <v>735</v>
      </c>
      <c r="BP27" s="57" t="s">
        <v>736</v>
      </c>
      <c r="BQ27" s="57" t="s">
        <v>737</v>
      </c>
      <c r="BR27" s="66"/>
      <c r="BS27" s="57" t="s">
        <v>738</v>
      </c>
      <c r="BT27" s="354" t="s">
        <v>739</v>
      </c>
      <c r="BU27" s="66"/>
      <c r="BV27" s="57" t="s">
        <v>740</v>
      </c>
      <c r="BW27" s="57" t="s">
        <v>741</v>
      </c>
      <c r="BX27" s="57" t="s">
        <v>742</v>
      </c>
      <c r="BY27" s="57" t="s">
        <v>743</v>
      </c>
      <c r="BZ27" s="66"/>
      <c r="CA27" s="57" t="s">
        <v>744</v>
      </c>
      <c r="CB27" s="57" t="s">
        <v>745</v>
      </c>
      <c r="CC27" s="57" t="s">
        <v>746</v>
      </c>
      <c r="CD27" s="57" t="s">
        <v>747</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748</v>
      </c>
      <c r="BK28" s="57" t="s">
        <v>749</v>
      </c>
      <c r="BL28" s="57" t="s">
        <v>750</v>
      </c>
      <c r="BM28" s="57" t="s">
        <v>733</v>
      </c>
      <c r="BN28" s="70" t="s">
        <v>751</v>
      </c>
      <c r="BO28" s="57" t="s">
        <v>752</v>
      </c>
      <c r="BP28" s="57" t="s">
        <v>753</v>
      </c>
      <c r="BQ28" s="57" t="s">
        <v>754</v>
      </c>
      <c r="BR28" s="66"/>
      <c r="BS28" s="57" t="s">
        <v>755</v>
      </c>
      <c r="BT28" s="354" t="s">
        <v>756</v>
      </c>
      <c r="BU28" s="66"/>
      <c r="BV28" s="57" t="s">
        <v>757</v>
      </c>
      <c r="BW28" s="57" t="s">
        <v>758</v>
      </c>
      <c r="BX28" s="57" t="s">
        <v>759</v>
      </c>
      <c r="BY28" s="57" t="s">
        <v>760</v>
      </c>
      <c r="BZ28" s="66"/>
      <c r="CA28" s="57" t="s">
        <v>761</v>
      </c>
      <c r="CB28" s="57" t="s">
        <v>762</v>
      </c>
      <c r="CC28" s="57" t="s">
        <v>763</v>
      </c>
      <c r="CD28" s="57" t="s">
        <v>764</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765</v>
      </c>
      <c r="BK29" s="57" t="s">
        <v>766</v>
      </c>
      <c r="BL29" s="57" t="s">
        <v>767</v>
      </c>
      <c r="BM29" s="57" t="s">
        <v>768</v>
      </c>
      <c r="BN29" s="70" t="s">
        <v>769</v>
      </c>
      <c r="BO29" s="57" t="s">
        <v>770</v>
      </c>
      <c r="BP29" s="57" t="s">
        <v>771</v>
      </c>
      <c r="BQ29" s="57" t="s">
        <v>772</v>
      </c>
      <c r="BR29" s="66"/>
      <c r="BS29" s="57" t="s">
        <v>773</v>
      </c>
      <c r="BT29" s="354" t="s">
        <v>774</v>
      </c>
      <c r="BU29" s="66"/>
      <c r="BV29" s="57" t="s">
        <v>775</v>
      </c>
      <c r="BW29" s="57" t="s">
        <v>776</v>
      </c>
      <c r="BX29" s="57" t="s">
        <v>777</v>
      </c>
      <c r="BY29" s="57" t="s">
        <v>778</v>
      </c>
      <c r="BZ29" s="66"/>
      <c r="CA29" s="57" t="s">
        <v>779</v>
      </c>
      <c r="CB29" s="57" t="s">
        <v>780</v>
      </c>
      <c r="CC29" s="57" t="s">
        <v>781</v>
      </c>
      <c r="CD29" s="57" t="s">
        <v>782</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783</v>
      </c>
      <c r="BK30" s="57" t="s">
        <v>784</v>
      </c>
      <c r="BL30" s="57" t="s">
        <v>785</v>
      </c>
      <c r="BM30" s="57" t="s">
        <v>786</v>
      </c>
      <c r="BN30" s="70" t="s">
        <v>787</v>
      </c>
      <c r="BO30" s="57" t="s">
        <v>788</v>
      </c>
      <c r="BP30" s="57" t="s">
        <v>789</v>
      </c>
      <c r="BQ30" s="57" t="s">
        <v>790</v>
      </c>
      <c r="BR30" s="66"/>
      <c r="BS30" s="57" t="s">
        <v>791</v>
      </c>
      <c r="BT30" s="354" t="s">
        <v>792</v>
      </c>
      <c r="BU30" s="66"/>
      <c r="BV30" s="57" t="s">
        <v>793</v>
      </c>
      <c r="BW30" s="57" t="s">
        <v>794</v>
      </c>
      <c r="BX30" s="57" t="s">
        <v>795</v>
      </c>
      <c r="BY30" s="57" t="s">
        <v>796</v>
      </c>
      <c r="BZ30" s="66"/>
      <c r="CA30" s="57" t="s">
        <v>797</v>
      </c>
      <c r="CB30" s="57" t="s">
        <v>798</v>
      </c>
      <c r="CC30" s="57" t="s">
        <v>799</v>
      </c>
      <c r="CD30" s="57" t="s">
        <v>800</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801</v>
      </c>
      <c r="BK31" s="57" t="s">
        <v>802</v>
      </c>
      <c r="BL31" s="57" t="s">
        <v>803</v>
      </c>
      <c r="BM31" s="57" t="s">
        <v>804</v>
      </c>
      <c r="BN31" s="70" t="s">
        <v>805</v>
      </c>
      <c r="BO31" s="57" t="s">
        <v>806</v>
      </c>
      <c r="BP31" s="57" t="s">
        <v>807</v>
      </c>
      <c r="BQ31" s="57" t="s">
        <v>808</v>
      </c>
      <c r="BR31" s="66"/>
      <c r="BS31" s="57" t="s">
        <v>809</v>
      </c>
      <c r="BT31" s="354" t="s">
        <v>810</v>
      </c>
      <c r="BU31" s="66"/>
      <c r="BV31" s="57" t="s">
        <v>811</v>
      </c>
      <c r="BW31" s="57" t="s">
        <v>812</v>
      </c>
      <c r="BX31" s="57" t="s">
        <v>813</v>
      </c>
      <c r="BY31" s="57" t="s">
        <v>814</v>
      </c>
      <c r="BZ31" s="66"/>
      <c r="CA31" s="57" t="s">
        <v>815</v>
      </c>
      <c r="CB31" s="57" t="s">
        <v>816</v>
      </c>
      <c r="CC31" s="57" t="s">
        <v>817</v>
      </c>
      <c r="CD31" s="57" t="s">
        <v>818</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819</v>
      </c>
      <c r="BK32" s="57" t="s">
        <v>820</v>
      </c>
      <c r="BL32" s="57" t="s">
        <v>821</v>
      </c>
      <c r="BM32" s="57" t="s">
        <v>822</v>
      </c>
      <c r="BN32" s="70" t="s">
        <v>823</v>
      </c>
      <c r="BO32" s="57" t="s">
        <v>824</v>
      </c>
      <c r="BP32" s="57" t="s">
        <v>825</v>
      </c>
      <c r="BQ32" s="57" t="s">
        <v>826</v>
      </c>
      <c r="BR32" s="66"/>
      <c r="BS32" s="57" t="s">
        <v>827</v>
      </c>
      <c r="BT32" s="354" t="s">
        <v>828</v>
      </c>
      <c r="BU32" s="66"/>
      <c r="BV32" s="57" t="s">
        <v>829</v>
      </c>
      <c r="BW32" s="57" t="s">
        <v>830</v>
      </c>
      <c r="BX32" s="57" t="s">
        <v>831</v>
      </c>
      <c r="BY32" s="57" t="s">
        <v>832</v>
      </c>
      <c r="BZ32" s="66"/>
      <c r="CA32" s="57" t="s">
        <v>833</v>
      </c>
      <c r="CB32" s="57" t="s">
        <v>834</v>
      </c>
      <c r="CC32" s="57" t="s">
        <v>835</v>
      </c>
      <c r="CD32" s="57" t="s">
        <v>836</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837</v>
      </c>
      <c r="BK33" s="57" t="s">
        <v>838</v>
      </c>
      <c r="BL33" s="57" t="s">
        <v>839</v>
      </c>
      <c r="BM33" s="57" t="s">
        <v>840</v>
      </c>
      <c r="BN33" s="70" t="s">
        <v>841</v>
      </c>
      <c r="BO33" s="57" t="s">
        <v>842</v>
      </c>
      <c r="BP33" s="57" t="s">
        <v>843</v>
      </c>
      <c r="BQ33" s="57" t="s">
        <v>844</v>
      </c>
      <c r="BR33" s="66"/>
      <c r="BS33" s="57" t="s">
        <v>845</v>
      </c>
      <c r="BT33" s="356" t="s">
        <v>846</v>
      </c>
      <c r="BU33" s="66"/>
      <c r="BV33" s="57" t="s">
        <v>847</v>
      </c>
      <c r="BW33" s="57" t="s">
        <v>848</v>
      </c>
      <c r="BX33" s="57" t="s">
        <v>849</v>
      </c>
      <c r="BY33" s="57" t="s">
        <v>850</v>
      </c>
      <c r="BZ33" s="66"/>
      <c r="CA33" s="57" t="s">
        <v>851</v>
      </c>
      <c r="CB33" s="57" t="s">
        <v>852</v>
      </c>
      <c r="CC33" s="57" t="s">
        <v>853</v>
      </c>
      <c r="CD33" s="57" t="s">
        <v>854</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855</v>
      </c>
      <c r="BK34" s="57" t="s">
        <v>856</v>
      </c>
      <c r="BL34" s="57" t="s">
        <v>857</v>
      </c>
      <c r="BM34" s="57" t="s">
        <v>858</v>
      </c>
      <c r="BN34" s="70" t="s">
        <v>859</v>
      </c>
      <c r="BO34" s="57" t="s">
        <v>860</v>
      </c>
      <c r="BP34" s="57" t="s">
        <v>861</v>
      </c>
      <c r="BQ34" s="57" t="s">
        <v>862</v>
      </c>
      <c r="BR34" s="66"/>
      <c r="BS34" s="57" t="s">
        <v>863</v>
      </c>
      <c r="BT34" s="356" t="s">
        <v>864</v>
      </c>
      <c r="BU34" s="66"/>
      <c r="BV34" s="57" t="s">
        <v>865</v>
      </c>
      <c r="BW34" s="57" t="s">
        <v>866</v>
      </c>
      <c r="BX34" s="57" t="s">
        <v>831</v>
      </c>
      <c r="BY34" s="57" t="s">
        <v>867</v>
      </c>
      <c r="BZ34" s="66"/>
      <c r="CA34" s="57" t="s">
        <v>868</v>
      </c>
      <c r="CB34" s="57" t="s">
        <v>869</v>
      </c>
      <c r="CC34" s="57" t="s">
        <v>870</v>
      </c>
      <c r="CD34" s="57" t="s">
        <v>871</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872</v>
      </c>
      <c r="BK35" s="57" t="s">
        <v>873</v>
      </c>
      <c r="BL35" s="57" t="s">
        <v>874</v>
      </c>
      <c r="BM35" s="57" t="s">
        <v>875</v>
      </c>
      <c r="BN35" s="70" t="s">
        <v>876</v>
      </c>
      <c r="BO35" s="57" t="s">
        <v>877</v>
      </c>
      <c r="BP35" s="57" t="s">
        <v>878</v>
      </c>
      <c r="BQ35" s="57" t="s">
        <v>879</v>
      </c>
      <c r="BR35" s="66"/>
      <c r="BS35" s="57" t="s">
        <v>880</v>
      </c>
      <c r="BT35" s="356" t="s">
        <v>881</v>
      </c>
      <c r="BU35" s="66"/>
      <c r="BV35" s="57" t="s">
        <v>882</v>
      </c>
      <c r="BW35" s="57" t="s">
        <v>883</v>
      </c>
      <c r="BX35" s="57" t="s">
        <v>884</v>
      </c>
      <c r="BY35" s="57" t="s">
        <v>885</v>
      </c>
      <c r="BZ35" s="66"/>
      <c r="CA35" s="57" t="s">
        <v>886</v>
      </c>
      <c r="CB35" s="57" t="s">
        <v>887</v>
      </c>
      <c r="CC35" s="57" t="s">
        <v>888</v>
      </c>
      <c r="CD35" s="57" t="s">
        <v>889</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890</v>
      </c>
      <c r="BK36" s="57" t="s">
        <v>891</v>
      </c>
      <c r="BL36" s="57" t="s">
        <v>892</v>
      </c>
      <c r="BM36" s="57" t="s">
        <v>893</v>
      </c>
      <c r="BN36" s="70" t="s">
        <v>894</v>
      </c>
      <c r="BO36" s="57" t="s">
        <v>895</v>
      </c>
      <c r="BP36" s="57" t="s">
        <v>896</v>
      </c>
      <c r="BQ36" s="57" t="s">
        <v>897</v>
      </c>
      <c r="BR36" s="66"/>
      <c r="BS36" s="57" t="s">
        <v>898</v>
      </c>
      <c r="BT36" s="354" t="s">
        <v>899</v>
      </c>
      <c r="BU36" s="66"/>
      <c r="BV36" s="57" t="s">
        <v>900</v>
      </c>
      <c r="BW36" s="57" t="s">
        <v>901</v>
      </c>
      <c r="BX36" s="57" t="s">
        <v>831</v>
      </c>
      <c r="BY36" s="57" t="s">
        <v>902</v>
      </c>
      <c r="BZ36" s="66"/>
      <c r="CA36" s="57" t="s">
        <v>903</v>
      </c>
      <c r="CB36" s="57" t="s">
        <v>887</v>
      </c>
      <c r="CC36" s="57" t="s">
        <v>904</v>
      </c>
      <c r="CD36" s="57" t="s">
        <v>905</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906</v>
      </c>
      <c r="BK37" s="57" t="s">
        <v>907</v>
      </c>
      <c r="BL37" s="57" t="s">
        <v>908</v>
      </c>
      <c r="BM37" s="57" t="s">
        <v>909</v>
      </c>
      <c r="BN37" s="70" t="s">
        <v>910</v>
      </c>
      <c r="BO37" s="57" t="s">
        <v>911</v>
      </c>
      <c r="BP37" s="57" t="s">
        <v>912</v>
      </c>
      <c r="BQ37" s="57" t="s">
        <v>913</v>
      </c>
      <c r="BR37" s="66"/>
      <c r="BS37" s="57" t="s">
        <v>914</v>
      </c>
      <c r="BT37" s="354" t="s">
        <v>915</v>
      </c>
      <c r="BU37" s="66"/>
      <c r="BV37" s="57" t="s">
        <v>916</v>
      </c>
      <c r="BW37" s="57" t="s">
        <v>917</v>
      </c>
      <c r="BX37" s="57" t="s">
        <v>918</v>
      </c>
      <c r="BY37" s="57" t="s">
        <v>919</v>
      </c>
      <c r="BZ37" s="66"/>
      <c r="CA37" s="57" t="s">
        <v>920</v>
      </c>
      <c r="CB37" s="57" t="s">
        <v>921</v>
      </c>
      <c r="CC37" s="57" t="s">
        <v>922</v>
      </c>
      <c r="CD37" s="57" t="s">
        <v>923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924</v>
      </c>
      <c r="BK38" s="57" t="s">
        <v>925</v>
      </c>
      <c r="BL38" s="57" t="s">
        <v>926</v>
      </c>
      <c r="BM38" s="57" t="s">
        <v>927</v>
      </c>
      <c r="BN38" s="70" t="s">
        <v>928</v>
      </c>
      <c r="BO38" s="57" t="s">
        <v>929</v>
      </c>
      <c r="BP38" s="57" t="s">
        <v>930</v>
      </c>
      <c r="BQ38" s="57" t="s">
        <v>931</v>
      </c>
      <c r="BR38" s="66"/>
      <c r="BS38" s="57" t="s">
        <v>932</v>
      </c>
      <c r="BT38" s="354" t="s">
        <v>933</v>
      </c>
      <c r="BU38" s="66"/>
      <c r="BV38" s="57" t="s">
        <v>934</v>
      </c>
      <c r="BW38" s="57" t="s">
        <v>935</v>
      </c>
      <c r="BX38" s="57" t="s">
        <v>831</v>
      </c>
      <c r="BY38" s="57" t="s">
        <v>936</v>
      </c>
      <c r="BZ38" s="66"/>
      <c r="CA38" s="57" t="s">
        <v>937</v>
      </c>
      <c r="CB38" s="57" t="s">
        <v>938</v>
      </c>
      <c r="CC38" s="57" t="s">
        <v>939</v>
      </c>
      <c r="CD38" s="57" t="s">
        <v>940</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941</v>
      </c>
      <c r="BK39" s="57" t="s">
        <v>942</v>
      </c>
      <c r="BL39" s="57" t="s">
        <v>943</v>
      </c>
      <c r="BM39" s="57" t="s">
        <v>944</v>
      </c>
      <c r="BN39" s="70" t="s">
        <v>945</v>
      </c>
      <c r="BO39" s="57" t="s">
        <v>946</v>
      </c>
      <c r="BP39" s="57" t="s">
        <v>947</v>
      </c>
      <c r="BQ39" s="57" t="s">
        <v>948</v>
      </c>
      <c r="BR39" s="66"/>
      <c r="BS39" s="57" t="s">
        <v>949</v>
      </c>
      <c r="BT39" s="354" t="s">
        <v>950</v>
      </c>
      <c r="BU39" s="66"/>
      <c r="BV39" s="57" t="s">
        <v>951</v>
      </c>
      <c r="BW39" s="57" t="s">
        <v>952</v>
      </c>
      <c r="BX39" s="57" t="s">
        <v>953</v>
      </c>
      <c r="BY39" s="57" t="s">
        <v>954</v>
      </c>
      <c r="BZ39" s="66"/>
      <c r="CA39" s="57" t="s">
        <v>955</v>
      </c>
      <c r="CB39" s="57" t="s">
        <v>956</v>
      </c>
      <c r="CC39" s="57" t="s">
        <v>957</v>
      </c>
      <c r="CD39" s="57" t="s">
        <v>958</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959</v>
      </c>
      <c r="BK40" s="57" t="s">
        <v>960</v>
      </c>
      <c r="BL40" s="57" t="s">
        <v>961</v>
      </c>
      <c r="BM40" s="57" t="s">
        <v>962</v>
      </c>
      <c r="BN40" s="70" t="s">
        <v>963</v>
      </c>
      <c r="BO40" s="57" t="s">
        <v>964</v>
      </c>
      <c r="BP40" s="57" t="s">
        <v>965</v>
      </c>
      <c r="BQ40" s="57" t="s">
        <v>966</v>
      </c>
      <c r="BR40" s="66"/>
      <c r="BS40" s="57" t="s">
        <v>967</v>
      </c>
      <c r="BT40" s="354" t="s">
        <v>968</v>
      </c>
      <c r="BU40" s="66"/>
      <c r="BV40" s="57" t="s">
        <v>969</v>
      </c>
      <c r="BW40" s="57" t="s">
        <v>970</v>
      </c>
      <c r="BX40" s="57" t="s">
        <v>971</v>
      </c>
      <c r="BY40" s="57" t="s">
        <v>972</v>
      </c>
      <c r="BZ40" s="66"/>
      <c r="CA40" s="57" t="s">
        <v>973</v>
      </c>
      <c r="CB40" s="57" t="s">
        <v>974</v>
      </c>
      <c r="CC40" s="57" t="s">
        <v>975</v>
      </c>
      <c r="CD40" s="57" t="s">
        <v>976</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977</v>
      </c>
      <c r="BK41" s="57" t="s">
        <v>978</v>
      </c>
      <c r="BL41" s="57" t="s">
        <v>979</v>
      </c>
      <c r="BM41" s="57" t="s">
        <v>980</v>
      </c>
      <c r="BN41" s="70" t="s">
        <v>981</v>
      </c>
      <c r="BO41" s="57" t="s">
        <v>982</v>
      </c>
      <c r="BP41" s="57" t="s">
        <v>983</v>
      </c>
      <c r="BQ41" s="57" t="s">
        <v>984</v>
      </c>
      <c r="BR41" s="66"/>
      <c r="BS41" s="57" t="s">
        <v>985</v>
      </c>
      <c r="BT41" s="354" t="s">
        <v>986</v>
      </c>
      <c r="BU41" s="66"/>
      <c r="BV41" s="57" t="s">
        <v>987</v>
      </c>
      <c r="BW41" s="57" t="s">
        <v>988</v>
      </c>
      <c r="BX41" s="57" t="s">
        <v>989</v>
      </c>
      <c r="BY41" s="57" t="s">
        <v>990</v>
      </c>
      <c r="BZ41" s="66"/>
      <c r="CA41" s="57" t="s">
        <v>991</v>
      </c>
      <c r="CB41" s="57" t="s">
        <v>992</v>
      </c>
      <c r="CC41" s="57" t="s">
        <v>993</v>
      </c>
      <c r="CD41" s="57" t="s">
        <v>994</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995</v>
      </c>
      <c r="BK42" s="57" t="s">
        <v>996</v>
      </c>
      <c r="BL42" s="57" t="s">
        <v>997</v>
      </c>
      <c r="BM42" s="57" t="s">
        <v>998</v>
      </c>
      <c r="BN42" s="70" t="s">
        <v>999</v>
      </c>
      <c r="BO42" s="57" t="s">
        <v>1000</v>
      </c>
      <c r="BP42" s="57" t="s">
        <v>1001</v>
      </c>
      <c r="BQ42" s="57" t="s">
        <v>1002</v>
      </c>
      <c r="BR42" s="66"/>
      <c r="BS42" s="57" t="s">
        <v>773</v>
      </c>
      <c r="BT42" s="354" t="s">
        <v>1003</v>
      </c>
      <c r="BU42" s="66"/>
      <c r="BV42" s="57" t="s">
        <v>1004</v>
      </c>
      <c r="BW42" s="57" t="s">
        <v>1005</v>
      </c>
      <c r="BX42" s="57" t="s">
        <v>1006</v>
      </c>
      <c r="BY42" s="57" t="s">
        <v>1007</v>
      </c>
      <c r="BZ42" s="66"/>
      <c r="CA42" s="57" t="s">
        <v>1008</v>
      </c>
      <c r="CB42" s="57" t="s">
        <v>956</v>
      </c>
      <c r="CC42" s="57" t="s">
        <v>1009</v>
      </c>
      <c r="CD42" s="57" t="s">
        <v>1010</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1011</v>
      </c>
      <c r="BK43" s="57" t="s">
        <v>1012</v>
      </c>
      <c r="BL43" s="57" t="s">
        <v>1013</v>
      </c>
      <c r="BM43" s="57" t="s">
        <v>1014</v>
      </c>
      <c r="BN43" s="70" t="s">
        <v>1015</v>
      </c>
      <c r="BO43" s="57" t="s">
        <v>1016</v>
      </c>
      <c r="BP43" s="57" t="s">
        <v>1017</v>
      </c>
      <c r="BQ43" s="57" t="s">
        <v>1018</v>
      </c>
      <c r="BR43" s="66"/>
      <c r="BS43" s="57" t="s">
        <v>1019</v>
      </c>
      <c r="BT43" s="354" t="s">
        <v>1020</v>
      </c>
      <c r="BU43" s="66"/>
      <c r="BV43" s="57" t="s">
        <v>1021</v>
      </c>
      <c r="BW43" s="57" t="s">
        <v>1022</v>
      </c>
      <c r="BX43" s="57" t="s">
        <v>1023</v>
      </c>
      <c r="BY43" s="57" t="s">
        <v>1024</v>
      </c>
      <c r="BZ43" s="66"/>
      <c r="CA43" s="57" t="s">
        <v>1025</v>
      </c>
      <c r="CB43" s="57" t="s">
        <v>974</v>
      </c>
      <c r="CC43" s="57" t="s">
        <v>1026</v>
      </c>
      <c r="CD43" s="57" t="s">
        <v>1027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1028</v>
      </c>
      <c r="BK44" s="57" t="s">
        <v>1029</v>
      </c>
      <c r="BL44" s="57" t="s">
        <v>1030</v>
      </c>
      <c r="BM44" s="57" t="s">
        <v>1031</v>
      </c>
      <c r="BN44" s="70" t="s">
        <v>1032</v>
      </c>
      <c r="BO44" s="57" t="s">
        <v>1033</v>
      </c>
      <c r="BP44" s="57" t="s">
        <v>1034</v>
      </c>
      <c r="BQ44" s="57" t="s">
        <v>1035</v>
      </c>
      <c r="BR44" s="66"/>
      <c r="BS44" s="57" t="s">
        <v>1036</v>
      </c>
      <c r="BT44" s="354" t="s">
        <v>1037</v>
      </c>
      <c r="BU44" s="66"/>
      <c r="BV44" s="57" t="s">
        <v>1038</v>
      </c>
      <c r="BW44" s="57" t="s">
        <v>812</v>
      </c>
      <c r="BX44" s="57" t="s">
        <v>1039</v>
      </c>
      <c r="BY44" s="57" t="s">
        <v>1040</v>
      </c>
      <c r="BZ44" s="66"/>
      <c r="CA44" s="57" t="s">
        <v>1041</v>
      </c>
      <c r="CB44" s="57" t="s">
        <v>1042</v>
      </c>
      <c r="CC44" s="57" t="s">
        <v>1043</v>
      </c>
      <c r="CD44" s="57" t="s">
        <v>1044</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1045</v>
      </c>
      <c r="BK45" s="57" t="s">
        <v>1046</v>
      </c>
      <c r="BL45" s="57" t="s">
        <v>1047</v>
      </c>
      <c r="BM45" s="57" t="s">
        <v>1048</v>
      </c>
      <c r="BN45" s="70" t="s">
        <v>1049</v>
      </c>
      <c r="BO45" s="57" t="s">
        <v>1050</v>
      </c>
      <c r="BP45" s="57" t="s">
        <v>1051</v>
      </c>
      <c r="BQ45" s="57" t="s">
        <v>1052</v>
      </c>
      <c r="BR45" s="66"/>
      <c r="BS45" s="57" t="s">
        <v>1053</v>
      </c>
      <c r="BT45" s="354" t="s">
        <v>1054</v>
      </c>
      <c r="BU45" s="66"/>
      <c r="BV45" s="57" t="s">
        <v>1055</v>
      </c>
      <c r="BW45" s="57" t="s">
        <v>1056</v>
      </c>
      <c r="BX45" s="57" t="s">
        <v>1057</v>
      </c>
      <c r="BY45" s="57" t="s">
        <v>1058</v>
      </c>
      <c r="BZ45" s="66"/>
      <c r="CA45" s="57" t="s">
        <v>1059</v>
      </c>
      <c r="CB45" s="57" t="s">
        <v>1060</v>
      </c>
      <c r="CC45" s="57" t="s">
        <v>1061</v>
      </c>
      <c r="CD45" s="57" t="s">
        <v>1062</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1063</v>
      </c>
      <c r="BK46" s="57" t="s">
        <v>1064</v>
      </c>
      <c r="BL46" s="57" t="s">
        <v>1065</v>
      </c>
      <c r="BM46" s="57" t="s">
        <v>1066</v>
      </c>
      <c r="BN46" s="70" t="s">
        <v>1067</v>
      </c>
      <c r="BO46" s="57" t="s">
        <v>1068</v>
      </c>
      <c r="BP46" s="57" t="s">
        <v>1069</v>
      </c>
      <c r="BQ46" s="57" t="s">
        <v>1070</v>
      </c>
      <c r="BR46" s="66"/>
      <c r="BS46" s="57" t="s">
        <v>1071</v>
      </c>
      <c r="BT46" s="354" t="s">
        <v>1072</v>
      </c>
      <c r="BU46" s="66"/>
      <c r="BV46" s="57" t="s">
        <v>1073</v>
      </c>
      <c r="BW46" s="57" t="s">
        <v>1074</v>
      </c>
      <c r="BX46" s="57" t="s">
        <v>1075</v>
      </c>
      <c r="BY46" s="57" t="s">
        <v>1076</v>
      </c>
      <c r="BZ46" s="66"/>
      <c r="CA46" s="57" t="s">
        <v>1077</v>
      </c>
      <c r="CB46" s="57" t="s">
        <v>956</v>
      </c>
      <c r="CC46" s="57" t="s">
        <v>1078</v>
      </c>
      <c r="CD46" s="57" t="s">
        <v>1079</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1080</v>
      </c>
      <c r="BK47" s="57" t="s">
        <v>1081</v>
      </c>
      <c r="BL47" s="57" t="s">
        <v>1082</v>
      </c>
      <c r="BM47" s="57" t="s">
        <v>1083</v>
      </c>
      <c r="BN47" s="70" t="s">
        <v>1084</v>
      </c>
      <c r="BO47" s="57" t="s">
        <v>1085</v>
      </c>
      <c r="BP47" s="57" t="s">
        <v>1086</v>
      </c>
      <c r="BQ47" s="57" t="s">
        <v>1087</v>
      </c>
      <c r="BR47" s="66"/>
      <c r="BS47" s="57" t="s">
        <v>1088</v>
      </c>
      <c r="BT47" s="357" t="s">
        <v>1089</v>
      </c>
      <c r="BU47" s="66"/>
      <c r="BV47" s="57" t="s">
        <v>1090</v>
      </c>
      <c r="BW47" s="57" t="s">
        <v>1091</v>
      </c>
      <c r="BX47" s="57" t="s">
        <v>1092</v>
      </c>
      <c r="BY47" s="57" t="s">
        <v>1093</v>
      </c>
      <c r="BZ47" s="66"/>
      <c r="CA47" s="57" t="s">
        <v>1094</v>
      </c>
      <c r="CB47" s="57" t="s">
        <v>974</v>
      </c>
      <c r="CC47" s="57" t="s">
        <v>1095</v>
      </c>
      <c r="CD47" s="57" t="s">
        <v>1096</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1097</v>
      </c>
      <c r="BK48" s="57" t="s">
        <v>1098</v>
      </c>
      <c r="BL48" s="57" t="s">
        <v>1099</v>
      </c>
      <c r="BM48" s="57" t="s">
        <v>1100</v>
      </c>
      <c r="BN48" s="70" t="s">
        <v>1101</v>
      </c>
      <c r="BO48" s="57" t="s">
        <v>1102</v>
      </c>
      <c r="BP48" s="57" t="s">
        <v>1103</v>
      </c>
      <c r="BQ48" s="57" t="s">
        <v>1104</v>
      </c>
      <c r="BR48" s="66"/>
      <c r="BS48" s="57" t="s">
        <v>1105</v>
      </c>
      <c r="BT48" s="354" t="s">
        <v>1106</v>
      </c>
      <c r="BU48" s="66"/>
      <c r="BV48" s="57" t="s">
        <v>1107</v>
      </c>
      <c r="BW48" s="57" t="s">
        <v>1108</v>
      </c>
      <c r="BX48" s="57" t="s">
        <v>1109</v>
      </c>
      <c r="BY48" s="57" t="s">
        <v>1110</v>
      </c>
      <c r="BZ48" s="66"/>
      <c r="CA48" s="57" t="s">
        <v>1111</v>
      </c>
      <c r="CB48" s="57" t="s">
        <v>1112</v>
      </c>
      <c r="CC48" s="57" t="s">
        <v>1113</v>
      </c>
      <c r="CD48" s="57" t="s">
        <v>1114</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1115</v>
      </c>
      <c r="BK49" s="57" t="s">
        <v>1116</v>
      </c>
      <c r="BL49" s="57" t="s">
        <v>1117</v>
      </c>
      <c r="BM49" s="57" t="s">
        <v>1118</v>
      </c>
      <c r="BN49" s="70" t="s">
        <v>1119</v>
      </c>
      <c r="BO49" s="57" t="s">
        <v>1120</v>
      </c>
      <c r="BP49" s="57" t="s">
        <v>1121</v>
      </c>
      <c r="BQ49" s="57" t="s">
        <v>1122</v>
      </c>
      <c r="BR49" s="66"/>
      <c r="BS49" s="57" t="s">
        <v>1123</v>
      </c>
      <c r="BT49" s="354" t="s">
        <v>1124</v>
      </c>
      <c r="BU49" s="66"/>
      <c r="BV49" s="57" t="s">
        <v>1125</v>
      </c>
      <c r="BW49" s="57" t="s">
        <v>1126</v>
      </c>
      <c r="BX49" s="57" t="s">
        <v>1127</v>
      </c>
      <c r="BY49" s="57" t="s">
        <v>1128</v>
      </c>
      <c r="BZ49" s="66"/>
      <c r="CA49" s="57" t="s">
        <v>1129</v>
      </c>
      <c r="CB49" s="57" t="s">
        <v>1130</v>
      </c>
      <c r="CC49" s="57" t="s">
        <v>1131</v>
      </c>
      <c r="CD49" s="57" t="s">
        <v>1132</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1133</v>
      </c>
      <c r="BK50" s="57" t="s">
        <v>1134</v>
      </c>
      <c r="BL50" s="57" t="s">
        <v>1135</v>
      </c>
      <c r="BM50" s="57" t="s">
        <v>1136</v>
      </c>
      <c r="BN50" s="70" t="s">
        <v>1137</v>
      </c>
      <c r="BO50" s="57" t="s">
        <v>1138</v>
      </c>
      <c r="BP50" s="57" t="s">
        <v>1139</v>
      </c>
      <c r="BQ50" s="57" t="s">
        <v>1140</v>
      </c>
      <c r="BR50" s="66"/>
      <c r="BS50" s="57" t="s">
        <v>1141</v>
      </c>
      <c r="BT50" s="354" t="s">
        <v>1142</v>
      </c>
      <c r="BU50" s="66"/>
      <c r="BV50" s="57" t="s">
        <v>1143</v>
      </c>
      <c r="BW50" s="57" t="s">
        <v>1144</v>
      </c>
      <c r="BX50" s="57" t="s">
        <v>1145</v>
      </c>
      <c r="BY50" s="57" t="s">
        <v>1146</v>
      </c>
      <c r="BZ50" s="66"/>
      <c r="CA50" s="57" t="s">
        <v>1147</v>
      </c>
      <c r="CB50" s="57" t="s">
        <v>1148</v>
      </c>
      <c r="CC50" s="57" t="s">
        <v>1149</v>
      </c>
      <c r="CD50" s="57" t="s">
        <v>1150</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1151</v>
      </c>
      <c r="BK51" s="57" t="s">
        <v>1152</v>
      </c>
      <c r="BL51" s="57" t="s">
        <v>1153</v>
      </c>
      <c r="BM51" s="57" t="s">
        <v>1154</v>
      </c>
      <c r="BN51" s="70" t="s">
        <v>1155</v>
      </c>
      <c r="BO51" s="57" t="s">
        <v>1156</v>
      </c>
      <c r="BP51" s="57" t="s">
        <v>1157</v>
      </c>
      <c r="BQ51" s="57" t="s">
        <v>1158</v>
      </c>
      <c r="BR51" s="66"/>
      <c r="BS51" s="57" t="s">
        <v>773</v>
      </c>
      <c r="BT51" s="354" t="s">
        <v>1159</v>
      </c>
      <c r="BU51" s="66"/>
      <c r="BV51" s="57" t="s">
        <v>1160</v>
      </c>
      <c r="BW51" s="57" t="s">
        <v>1161</v>
      </c>
      <c r="BX51" s="57" t="s">
        <v>1162</v>
      </c>
      <c r="BY51" s="57" t="s">
        <v>1163</v>
      </c>
      <c r="BZ51" s="66"/>
      <c r="CA51" s="57" t="s">
        <v>1164</v>
      </c>
      <c r="CB51" s="57" t="s">
        <v>1165</v>
      </c>
      <c r="CC51" s="57" t="s">
        <v>1166</v>
      </c>
      <c r="CD51" s="57" t="s">
        <v>1167</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1168</v>
      </c>
      <c r="BK52" s="57" t="s">
        <v>1169</v>
      </c>
      <c r="BL52" s="57" t="s">
        <v>1170</v>
      </c>
      <c r="BM52" s="57" t="s">
        <v>1171</v>
      </c>
      <c r="BN52" s="70" t="s">
        <v>1172</v>
      </c>
      <c r="BO52" s="57" t="s">
        <v>1173</v>
      </c>
      <c r="BP52" s="57" t="s">
        <v>1174</v>
      </c>
      <c r="BQ52" s="57" t="s">
        <v>1175</v>
      </c>
      <c r="BR52" s="66"/>
      <c r="BS52" s="66"/>
      <c r="BT52" s="354" t="s">
        <v>1176</v>
      </c>
      <c r="BU52" s="66"/>
      <c r="BV52" s="57" t="s">
        <v>1177</v>
      </c>
      <c r="BW52" s="57" t="s">
        <v>1178</v>
      </c>
      <c r="BX52" s="57" t="s">
        <v>1179</v>
      </c>
      <c r="BY52" s="57" t="s">
        <v>1180</v>
      </c>
      <c r="BZ52" s="66"/>
      <c r="CA52" s="57" t="s">
        <v>1181</v>
      </c>
      <c r="CB52" s="57" t="s">
        <v>1182</v>
      </c>
      <c r="CC52" s="57" t="s">
        <v>1183</v>
      </c>
      <c r="CD52" s="57" t="s">
        <v>1184</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1185</v>
      </c>
      <c r="BK53" s="57" t="s">
        <v>1186</v>
      </c>
      <c r="BL53" s="57" t="s">
        <v>1187</v>
      </c>
      <c r="BM53" s="57" t="s">
        <v>1188</v>
      </c>
      <c r="BN53" s="70" t="s">
        <v>1189</v>
      </c>
      <c r="BO53" s="57" t="s">
        <v>1190</v>
      </c>
      <c r="BP53" s="57" t="s">
        <v>1191</v>
      </c>
      <c r="BQ53" s="57" t="s">
        <v>1192</v>
      </c>
      <c r="BR53" s="66"/>
      <c r="BS53" s="66"/>
      <c r="BT53" s="354" t="s">
        <v>1193</v>
      </c>
      <c r="BU53" s="66"/>
      <c r="BV53" s="57" t="s">
        <v>1194</v>
      </c>
      <c r="BW53" s="57" t="s">
        <v>1195</v>
      </c>
      <c r="BX53" s="57" t="s">
        <v>1196</v>
      </c>
      <c r="BY53" s="57" t="s">
        <v>1197</v>
      </c>
      <c r="BZ53" s="66"/>
      <c r="CA53" s="57" t="s">
        <v>1198</v>
      </c>
      <c r="CB53" s="57" t="s">
        <v>1199</v>
      </c>
      <c r="CC53" s="57" t="s">
        <v>1200</v>
      </c>
      <c r="CD53" s="57" t="s">
        <v>1201</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1202</v>
      </c>
      <c r="BK54" s="57" t="s">
        <v>1203</v>
      </c>
      <c r="BL54" s="57" t="s">
        <v>1204</v>
      </c>
      <c r="BM54" s="57" t="s">
        <v>1205</v>
      </c>
      <c r="BN54" s="70" t="s">
        <v>1206</v>
      </c>
      <c r="BO54" s="57" t="s">
        <v>1207</v>
      </c>
      <c r="BP54" s="57" t="s">
        <v>1208</v>
      </c>
      <c r="BQ54" s="57" t="s">
        <v>1209</v>
      </c>
      <c r="BR54" s="66"/>
      <c r="BS54" s="66"/>
      <c r="BT54" s="354" t="s">
        <v>1210</v>
      </c>
      <c r="BU54" s="66"/>
      <c r="BV54" s="57" t="s">
        <v>1211</v>
      </c>
      <c r="BW54" s="57" t="s">
        <v>1212</v>
      </c>
      <c r="BX54" s="57" t="s">
        <v>1213</v>
      </c>
      <c r="BY54" s="57" t="s">
        <v>1214</v>
      </c>
      <c r="BZ54" s="66"/>
      <c r="CA54" s="57" t="s">
        <v>1215</v>
      </c>
      <c r="CB54" s="57" t="s">
        <v>1216</v>
      </c>
      <c r="CC54" s="57" t="s">
        <v>1217</v>
      </c>
      <c r="CD54" s="57" t="s">
        <v>1218</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1219</v>
      </c>
      <c r="BK55" s="57" t="s">
        <v>1220</v>
      </c>
      <c r="BL55" s="57" t="s">
        <v>1221</v>
      </c>
      <c r="BM55" s="57" t="s">
        <v>1222</v>
      </c>
      <c r="BN55" s="70" t="s">
        <v>1223</v>
      </c>
      <c r="BO55" s="57" t="s">
        <v>1224</v>
      </c>
      <c r="BP55" s="57" t="s">
        <v>1225</v>
      </c>
      <c r="BQ55" s="57" t="s">
        <v>1226</v>
      </c>
      <c r="BR55" s="66"/>
      <c r="BS55" s="66"/>
      <c r="BT55" s="354" t="s">
        <v>1227</v>
      </c>
      <c r="BU55" s="66"/>
      <c r="BV55" s="57" t="s">
        <v>1228</v>
      </c>
      <c r="BW55" s="57" t="s">
        <v>1229</v>
      </c>
      <c r="BX55" s="57" t="s">
        <v>1230</v>
      </c>
      <c r="BY55" s="57" t="s">
        <v>1231</v>
      </c>
      <c r="BZ55" s="66"/>
      <c r="CA55" s="57" t="s">
        <v>1232</v>
      </c>
      <c r="CB55" s="57" t="s">
        <v>1233</v>
      </c>
      <c r="CC55" s="57" t="s">
        <v>1234</v>
      </c>
      <c r="CD55" s="57" t="s">
        <v>1235</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1236</v>
      </c>
      <c r="BK56" s="57" t="s">
        <v>1237</v>
      </c>
      <c r="BL56" s="57" t="s">
        <v>1238</v>
      </c>
      <c r="BM56" s="57" t="s">
        <v>1239</v>
      </c>
      <c r="BN56" s="70" t="s">
        <v>1240</v>
      </c>
      <c r="BO56" s="57" t="s">
        <v>1241</v>
      </c>
      <c r="BP56" s="57" t="s">
        <v>1225</v>
      </c>
      <c r="BQ56" s="57" t="s">
        <v>1242</v>
      </c>
      <c r="BR56" s="66"/>
      <c r="BS56" s="66"/>
      <c r="BT56" s="354" t="s">
        <v>1243</v>
      </c>
      <c r="BU56" s="66"/>
      <c r="BV56" s="57" t="s">
        <v>1244</v>
      </c>
      <c r="BW56" s="57" t="s">
        <v>1245</v>
      </c>
      <c r="BX56" s="57" t="s">
        <v>1246</v>
      </c>
      <c r="BY56" s="57" t="s">
        <v>1247</v>
      </c>
      <c r="BZ56" s="66"/>
      <c r="CA56" s="57" t="s">
        <v>1248</v>
      </c>
      <c r="CB56" s="57" t="s">
        <v>1249</v>
      </c>
      <c r="CC56" s="57" t="s">
        <v>1250</v>
      </c>
      <c r="CD56" s="57" t="s">
        <v>1251</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1252</v>
      </c>
      <c r="BK57" s="57" t="s">
        <v>1253</v>
      </c>
      <c r="BL57" s="57" t="s">
        <v>1254</v>
      </c>
      <c r="BM57" s="57" t="s">
        <v>1255</v>
      </c>
      <c r="BN57" s="70" t="s">
        <v>1256</v>
      </c>
      <c r="BO57" s="57" t="s">
        <v>1257</v>
      </c>
      <c r="BP57" s="57" t="s">
        <v>1258</v>
      </c>
      <c r="BQ57" s="57" t="s">
        <v>1259</v>
      </c>
      <c r="BR57" s="66"/>
      <c r="BS57" s="66"/>
      <c r="BT57" s="354" t="s">
        <v>1260</v>
      </c>
      <c r="BU57" s="66"/>
      <c r="BV57" s="57" t="s">
        <v>1261</v>
      </c>
      <c r="BW57" s="57" t="s">
        <v>1262</v>
      </c>
      <c r="BX57" s="57" t="s">
        <v>1263</v>
      </c>
      <c r="BY57" s="57" t="s">
        <v>1264</v>
      </c>
      <c r="BZ57" s="66"/>
      <c r="CA57" s="57" t="s">
        <v>1265</v>
      </c>
      <c r="CB57" s="57" t="s">
        <v>1266</v>
      </c>
      <c r="CC57" s="57" t="s">
        <v>1267</v>
      </c>
      <c r="CD57" s="57" t="s">
        <v>1268</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1269</v>
      </c>
      <c r="BK58" s="57" t="s">
        <v>1270</v>
      </c>
      <c r="BL58" s="57" t="s">
        <v>1271</v>
      </c>
      <c r="BM58" s="57" t="s">
        <v>1272</v>
      </c>
      <c r="BN58" s="70" t="s">
        <v>1273</v>
      </c>
      <c r="BO58" s="57" t="s">
        <v>1274</v>
      </c>
      <c r="BP58" s="57" t="s">
        <v>1275</v>
      </c>
      <c r="BQ58" s="57" t="s">
        <v>1276</v>
      </c>
      <c r="BR58" s="66"/>
      <c r="BS58" s="66"/>
      <c r="BT58" s="354" t="s">
        <v>1277</v>
      </c>
      <c r="BU58" s="66"/>
      <c r="BV58" s="57" t="s">
        <v>1278</v>
      </c>
      <c r="BW58" s="57" t="s">
        <v>1279</v>
      </c>
      <c r="BX58" s="57" t="s">
        <v>1280</v>
      </c>
      <c r="BY58" s="57" t="s">
        <v>1281</v>
      </c>
      <c r="BZ58" s="66"/>
      <c r="CA58" s="57" t="s">
        <v>1282</v>
      </c>
      <c r="CB58" s="57" t="s">
        <v>1283</v>
      </c>
      <c r="CC58" s="57" t="s">
        <v>1284</v>
      </c>
      <c r="CD58" s="57" t="s">
        <v>1285</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1286</v>
      </c>
      <c r="BK59" s="57" t="s">
        <v>1287</v>
      </c>
      <c r="BL59" s="66"/>
      <c r="BM59" s="57" t="s">
        <v>1288</v>
      </c>
      <c r="BN59" s="70" t="s">
        <v>1289</v>
      </c>
      <c r="BO59" s="57" t="s">
        <v>1290</v>
      </c>
      <c r="BP59" s="57" t="s">
        <v>1291</v>
      </c>
      <c r="BQ59" s="57" t="s">
        <v>1292</v>
      </c>
      <c r="BR59" s="66"/>
      <c r="BS59" s="66"/>
      <c r="BT59" s="354" t="s">
        <v>1293</v>
      </c>
      <c r="BU59" s="66"/>
      <c r="BV59" s="57" t="s">
        <v>1294</v>
      </c>
      <c r="BW59" s="57" t="s">
        <v>1295</v>
      </c>
      <c r="BX59" s="57" t="s">
        <v>1296</v>
      </c>
      <c r="BY59" s="57" t="s">
        <v>1297</v>
      </c>
      <c r="BZ59" s="66"/>
      <c r="CA59" s="57" t="s">
        <v>1298</v>
      </c>
      <c r="CB59" s="57" t="s">
        <v>1299</v>
      </c>
      <c r="CC59" s="57" t="s">
        <v>1300</v>
      </c>
      <c r="CD59" s="57" t="s">
        <v>1301</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1302</v>
      </c>
      <c r="BK60" s="57" t="s">
        <v>1303</v>
      </c>
      <c r="BL60" s="66"/>
      <c r="BM60" s="57" t="s">
        <v>1304</v>
      </c>
      <c r="BN60" s="70" t="s">
        <v>1305</v>
      </c>
      <c r="BO60" s="57" t="s">
        <v>1306</v>
      </c>
      <c r="BP60" s="57" t="s">
        <v>1307</v>
      </c>
      <c r="BQ60" s="57" t="s">
        <v>1308</v>
      </c>
      <c r="BR60" s="66"/>
      <c r="BS60" s="66"/>
      <c r="BT60" s="354" t="s">
        <v>1309</v>
      </c>
      <c r="BU60" s="66"/>
      <c r="BV60" s="57" t="s">
        <v>1310</v>
      </c>
      <c r="BW60" s="57" t="s">
        <v>1311</v>
      </c>
      <c r="BX60" s="57" t="s">
        <v>831</v>
      </c>
      <c r="BY60" s="57" t="s">
        <v>1312</v>
      </c>
      <c r="BZ60" s="66"/>
      <c r="CA60" s="57" t="s">
        <v>1313</v>
      </c>
      <c r="CB60" s="57" t="s">
        <v>1314</v>
      </c>
      <c r="CC60" s="57" t="s">
        <v>1315</v>
      </c>
      <c r="CD60" s="57" t="s">
        <v>1316</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1317</v>
      </c>
      <c r="BK61" s="57" t="s">
        <v>1318</v>
      </c>
      <c r="BL61" s="66"/>
      <c r="BM61" s="57" t="s">
        <v>1319</v>
      </c>
      <c r="BN61" s="637"/>
      <c r="BO61" s="57" t="s">
        <v>1320</v>
      </c>
      <c r="BP61" s="57" t="s">
        <v>1321</v>
      </c>
      <c r="BQ61" s="57" t="s">
        <v>1322</v>
      </c>
      <c r="BR61" s="66"/>
      <c r="BS61" s="66"/>
      <c r="BT61" s="357" t="s">
        <v>1323</v>
      </c>
      <c r="BU61" s="66"/>
      <c r="BV61" s="57" t="s">
        <v>1324</v>
      </c>
      <c r="BW61" s="57" t="s">
        <v>1325</v>
      </c>
      <c r="BX61" s="57" t="s">
        <v>1326</v>
      </c>
      <c r="BY61" s="57" t="s">
        <v>1327</v>
      </c>
      <c r="BZ61" s="66"/>
      <c r="CA61" s="57" t="s">
        <v>1328</v>
      </c>
      <c r="CB61" s="57" t="s">
        <v>1329</v>
      </c>
      <c r="CC61" s="57" t="s">
        <v>1330</v>
      </c>
      <c r="CD61" s="57" t="s">
        <v>1331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1332</v>
      </c>
      <c r="BK62" s="57" t="s">
        <v>1333</v>
      </c>
      <c r="BL62" s="58"/>
      <c r="BM62" s="57" t="s">
        <v>1334</v>
      </c>
      <c r="BN62" s="58"/>
      <c r="BO62" s="57" t="s">
        <v>1335</v>
      </c>
      <c r="BP62" s="57" t="s">
        <v>1336</v>
      </c>
      <c r="BQ62" s="57" t="s">
        <v>1337</v>
      </c>
      <c r="BR62" s="58"/>
      <c r="BS62" s="58"/>
      <c r="BT62" s="357" t="s">
        <v>1338</v>
      </c>
      <c r="BU62" s="58"/>
      <c r="BV62" s="57" t="s">
        <v>1339</v>
      </c>
      <c r="BW62" s="57" t="s">
        <v>1340</v>
      </c>
      <c r="BX62" s="57" t="s">
        <v>1341</v>
      </c>
      <c r="BY62" s="57" t="s">
        <v>1342</v>
      </c>
      <c r="BZ62" s="58"/>
      <c r="CA62" s="57" t="s">
        <v>1343</v>
      </c>
      <c r="CB62" s="57" t="s">
        <v>1283</v>
      </c>
      <c r="CC62" s="57" t="s">
        <v>1344</v>
      </c>
      <c r="CD62" s="57" t="s">
        <v>1345</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1346</v>
      </c>
      <c r="BK63" s="57" t="s">
        <v>1347</v>
      </c>
      <c r="BM63" s="57" t="s">
        <v>1348</v>
      </c>
      <c r="BO63" s="57" t="s">
        <v>1349</v>
      </c>
      <c r="BP63" s="57" t="s">
        <v>1350</v>
      </c>
      <c r="BQ63" s="57" t="s">
        <v>1351</v>
      </c>
      <c r="BT63" s="357" t="s">
        <v>1352</v>
      </c>
      <c r="BV63" s="57" t="s">
        <v>1353</v>
      </c>
      <c r="BW63" s="57" t="s">
        <v>1354</v>
      </c>
      <c r="BX63" s="57" t="s">
        <v>1355</v>
      </c>
      <c r="BY63" s="57" t="s">
        <v>1356</v>
      </c>
      <c r="CA63" s="57" t="s">
        <v>1357</v>
      </c>
      <c r="CB63" s="57" t="s">
        <v>1299</v>
      </c>
      <c r="CC63" s="57" t="s">
        <v>1358</v>
      </c>
      <c r="CD63" s="57" t="s">
        <v>1359</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1360</v>
      </c>
      <c r="BK64" s="57" t="s">
        <v>1361</v>
      </c>
      <c r="BM64" s="57" t="s">
        <v>1362</v>
      </c>
      <c r="BO64" s="57" t="s">
        <v>1363</v>
      </c>
      <c r="BP64" s="57" t="s">
        <v>1364</v>
      </c>
      <c r="BQ64" s="57" t="s">
        <v>1365</v>
      </c>
      <c r="BT64" s="354" t="s">
        <v>1366</v>
      </c>
      <c r="BV64" s="57" t="s">
        <v>1367</v>
      </c>
      <c r="BW64" s="57" t="s">
        <v>1368</v>
      </c>
      <c r="BX64" s="57" t="s">
        <v>1369</v>
      </c>
      <c r="BY64" s="57" t="s">
        <v>1370</v>
      </c>
      <c r="CA64" s="57" t="s">
        <v>1371</v>
      </c>
      <c r="CB64" s="57" t="s">
        <v>1372</v>
      </c>
      <c r="CC64" s="57" t="s">
        <v>1373</v>
      </c>
      <c r="CD64" s="57" t="s">
        <v>1374</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1375</v>
      </c>
      <c r="BK65" s="57" t="s">
        <v>1376</v>
      </c>
      <c r="BM65" s="57" t="s">
        <v>1377</v>
      </c>
      <c r="BO65" s="57" t="s">
        <v>1378</v>
      </c>
      <c r="BP65" s="57" t="s">
        <v>1379</v>
      </c>
      <c r="BQ65" s="57" t="s">
        <v>1380</v>
      </c>
      <c r="BT65" s="354" t="s">
        <v>1381</v>
      </c>
      <c r="BV65" s="57" t="s">
        <v>1382</v>
      </c>
      <c r="BW65" s="57" t="s">
        <v>1383</v>
      </c>
      <c r="BX65" s="57" t="s">
        <v>1384</v>
      </c>
      <c r="BY65" s="57" t="s">
        <v>1385</v>
      </c>
      <c r="CA65" s="57" t="s">
        <v>1386</v>
      </c>
      <c r="CB65" s="57" t="s">
        <v>1283</v>
      </c>
      <c r="CC65" s="57" t="s">
        <v>1387</v>
      </c>
      <c r="CD65" s="57" t="s">
        <v>1388</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1389</v>
      </c>
      <c r="BK66" s="57" t="s">
        <v>1390</v>
      </c>
      <c r="BM66" s="57" t="s">
        <v>1391</v>
      </c>
      <c r="BO66" s="57" t="s">
        <v>1392</v>
      </c>
      <c r="BP66" s="57" t="s">
        <v>1393</v>
      </c>
      <c r="BQ66" s="57" t="s">
        <v>1394</v>
      </c>
      <c r="BT66" s="354" t="s">
        <v>1395</v>
      </c>
      <c r="BV66" s="57" t="s">
        <v>1396</v>
      </c>
      <c r="BW66" s="57" t="s">
        <v>1397</v>
      </c>
      <c r="BX66" s="57" t="s">
        <v>1398</v>
      </c>
      <c r="BY66" s="57" t="s">
        <v>1399</v>
      </c>
      <c r="CA66" s="57" t="s">
        <v>1400</v>
      </c>
      <c r="CB66" s="57" t="s">
        <v>1299</v>
      </c>
      <c r="CC66" s="57" t="s">
        <v>1401</v>
      </c>
      <c r="CD66" s="57" t="s">
        <v>1402</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1403</v>
      </c>
      <c r="BK67" s="57" t="s">
        <v>1404</v>
      </c>
      <c r="BM67" s="57" t="s">
        <v>1405</v>
      </c>
      <c r="BO67" s="71" t="s">
        <v>1406</v>
      </c>
      <c r="BP67" s="57" t="s">
        <v>1407</v>
      </c>
      <c r="BQ67" s="57" t="s">
        <v>1408</v>
      </c>
      <c r="BT67" s="354" t="s">
        <v>1409</v>
      </c>
      <c r="BV67" s="57" t="s">
        <v>1410</v>
      </c>
      <c r="BW67" s="57" t="s">
        <v>1411</v>
      </c>
      <c r="BX67" s="57" t="s">
        <v>1412</v>
      </c>
      <c r="BY67" s="57" t="s">
        <v>1413</v>
      </c>
      <c r="CA67" s="57" t="s">
        <v>1414</v>
      </c>
      <c r="CB67" s="57" t="s">
        <v>1415</v>
      </c>
      <c r="CC67" s="57" t="s">
        <v>1416</v>
      </c>
      <c r="CD67" s="57" t="s">
        <v>1417</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1418</v>
      </c>
      <c r="BK68" s="57" t="s">
        <v>1419</v>
      </c>
      <c r="BM68" s="57" t="s">
        <v>1420</v>
      </c>
      <c r="BP68" s="57" t="s">
        <v>1421</v>
      </c>
      <c r="BQ68" s="57" t="s">
        <v>1422</v>
      </c>
      <c r="BT68" s="354" t="s">
        <v>1423</v>
      </c>
      <c r="BV68" s="57" t="s">
        <v>1424</v>
      </c>
      <c r="BW68" s="57" t="s">
        <v>1425</v>
      </c>
      <c r="BX68" s="57" t="s">
        <v>831</v>
      </c>
      <c r="BY68" s="57" t="s">
        <v>1426</v>
      </c>
      <c r="CA68" s="57" t="s">
        <v>1427</v>
      </c>
      <c r="CB68" s="57" t="s">
        <v>1428</v>
      </c>
      <c r="CC68" s="57" t="s">
        <v>1429</v>
      </c>
      <c r="CD68" s="57" t="s">
        <v>1430</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1431</v>
      </c>
      <c r="BK69" s="57" t="s">
        <v>1432</v>
      </c>
      <c r="BM69" s="57" t="s">
        <v>1433</v>
      </c>
      <c r="BP69" s="57" t="s">
        <v>1434</v>
      </c>
      <c r="BQ69" s="57" t="s">
        <v>1435</v>
      </c>
      <c r="BT69" s="354" t="s">
        <v>1436</v>
      </c>
      <c r="BV69" s="57" t="s">
        <v>1437</v>
      </c>
      <c r="BW69" s="57" t="s">
        <v>1438</v>
      </c>
      <c r="BX69" s="57" t="s">
        <v>1439</v>
      </c>
      <c r="BY69" s="57" t="s">
        <v>1440</v>
      </c>
      <c r="CA69" s="57" t="s">
        <v>1441</v>
      </c>
      <c r="CB69" s="57" t="s">
        <v>1442</v>
      </c>
      <c r="CC69" s="57" t="s">
        <v>1443</v>
      </c>
      <c r="CD69" s="57" t="s">
        <v>1444</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1445</v>
      </c>
      <c r="BK70" s="57" t="s">
        <v>1446</v>
      </c>
      <c r="BM70" s="57" t="s">
        <v>1447</v>
      </c>
      <c r="BP70" s="57" t="s">
        <v>1448</v>
      </c>
      <c r="BQ70" s="57" t="s">
        <v>1449</v>
      </c>
      <c r="BT70" s="354" t="s">
        <v>1450</v>
      </c>
      <c r="BV70" s="57" t="s">
        <v>1451</v>
      </c>
      <c r="BW70" s="57" t="s">
        <v>1452</v>
      </c>
      <c r="BX70" s="57" t="s">
        <v>1453</v>
      </c>
      <c r="BY70" s="57" t="s">
        <v>1454</v>
      </c>
      <c r="CA70" s="57" t="s">
        <v>1455</v>
      </c>
      <c r="CB70" s="57" t="s">
        <v>1456</v>
      </c>
      <c r="CC70" s="57" t="s">
        <v>1457</v>
      </c>
      <c r="CD70" s="57" t="s">
        <v>1458</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1459</v>
      </c>
      <c r="BK71" s="57" t="s">
        <v>1460</v>
      </c>
      <c r="BM71" s="57" t="s">
        <v>1461</v>
      </c>
      <c r="BP71" s="57" t="s">
        <v>1462</v>
      </c>
      <c r="BQ71" s="57" t="s">
        <v>1463</v>
      </c>
      <c r="BT71" s="354" t="s">
        <v>1464</v>
      </c>
      <c r="BV71" s="57" t="s">
        <v>1465</v>
      </c>
      <c r="BW71" s="57" t="s">
        <v>1466</v>
      </c>
      <c r="BX71" s="57" t="s">
        <v>1467</v>
      </c>
      <c r="BY71" s="57" t="s">
        <v>1468</v>
      </c>
      <c r="CA71" s="57" t="s">
        <v>1469</v>
      </c>
      <c r="CB71" s="57" t="s">
        <v>1470</v>
      </c>
      <c r="CC71" s="57" t="s">
        <v>1471</v>
      </c>
      <c r="CD71" s="57" t="s">
        <v>1472</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1473</v>
      </c>
      <c r="BK72" s="57" t="s">
        <v>1474</v>
      </c>
      <c r="BM72" s="57" t="s">
        <v>1475</v>
      </c>
      <c r="BP72" s="57" t="s">
        <v>1476</v>
      </c>
      <c r="BQ72" s="57" t="s">
        <v>1477</v>
      </c>
      <c r="BT72" s="354" t="s">
        <v>1478</v>
      </c>
      <c r="BV72" s="57" t="s">
        <v>1479</v>
      </c>
      <c r="BW72" s="57" t="s">
        <v>1480</v>
      </c>
      <c r="BX72" s="57" t="s">
        <v>1481</v>
      </c>
      <c r="BY72" s="57" t="s">
        <v>1482</v>
      </c>
      <c r="CA72" s="57" t="s">
        <v>1483</v>
      </c>
      <c r="CB72" s="57" t="s">
        <v>1484</v>
      </c>
      <c r="CC72" s="57" t="s">
        <v>1485</v>
      </c>
      <c r="CD72" s="57" t="s">
        <v>1486</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1487</v>
      </c>
      <c r="BK73" s="57" t="s">
        <v>1488</v>
      </c>
      <c r="BM73" s="57" t="s">
        <v>1489</v>
      </c>
      <c r="BP73" s="57" t="s">
        <v>1490</v>
      </c>
      <c r="BQ73" s="57" t="s">
        <v>1491</v>
      </c>
      <c r="BT73" s="354" t="s">
        <v>1492</v>
      </c>
      <c r="BV73" s="57" t="s">
        <v>1493</v>
      </c>
      <c r="BW73" s="57" t="s">
        <v>1494</v>
      </c>
      <c r="BX73" s="57" t="s">
        <v>1453</v>
      </c>
      <c r="BY73" s="57" t="s">
        <v>1495</v>
      </c>
      <c r="CA73" s="57" t="s">
        <v>1496</v>
      </c>
      <c r="CB73" s="57" t="s">
        <v>1497</v>
      </c>
      <c r="CC73" s="57" t="s">
        <v>1498</v>
      </c>
      <c r="CD73" s="57" t="s">
        <v>1499</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1500</v>
      </c>
      <c r="BK74" s="57" t="s">
        <v>1501</v>
      </c>
      <c r="BM74" s="57" t="s">
        <v>1502</v>
      </c>
      <c r="BP74" s="57" t="s">
        <v>1503</v>
      </c>
      <c r="BQ74" s="57" t="s">
        <v>1504</v>
      </c>
      <c r="BT74" s="354" t="s">
        <v>1505</v>
      </c>
      <c r="BV74" s="57" t="s">
        <v>1506</v>
      </c>
      <c r="BW74" s="57" t="s">
        <v>1507</v>
      </c>
      <c r="BX74" s="57" t="s">
        <v>1467</v>
      </c>
      <c r="BY74" s="57" t="s">
        <v>1508</v>
      </c>
      <c r="CA74" s="57" t="s">
        <v>1509</v>
      </c>
      <c r="CC74" s="57" t="s">
        <v>1510</v>
      </c>
      <c r="CD74" s="57" t="s">
        <v>1511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1512</v>
      </c>
      <c r="BK75" s="57" t="s">
        <v>1513</v>
      </c>
      <c r="BM75" s="57" t="s">
        <v>1514</v>
      </c>
      <c r="BP75" s="57" t="s">
        <v>1515</v>
      </c>
      <c r="BQ75" s="57" t="s">
        <v>1516</v>
      </c>
      <c r="BT75" s="354" t="s">
        <v>1517</v>
      </c>
      <c r="BV75" s="57" t="s">
        <v>1518</v>
      </c>
      <c r="BW75" s="57" t="s">
        <v>1519</v>
      </c>
      <c r="BX75" s="57" t="s">
        <v>1520</v>
      </c>
      <c r="BY75" s="57" t="s">
        <v>1521</v>
      </c>
      <c r="CA75" s="57" t="s">
        <v>1522</v>
      </c>
      <c r="CC75" s="57" t="s">
        <v>1523</v>
      </c>
      <c r="CD75" s="57" t="s">
        <v>1524</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1525</v>
      </c>
      <c r="BK76" s="57" t="s">
        <v>1526</v>
      </c>
      <c r="BM76" s="57" t="s">
        <v>1527</v>
      </c>
      <c r="BP76" s="57" t="s">
        <v>1528</v>
      </c>
      <c r="BQ76" s="57" t="s">
        <v>1529</v>
      </c>
      <c r="BT76" s="354" t="s">
        <v>1530</v>
      </c>
      <c r="BV76" s="57" t="s">
        <v>1531</v>
      </c>
      <c r="BW76" s="57" t="s">
        <v>1532</v>
      </c>
      <c r="BX76" s="57" t="s">
        <v>1453</v>
      </c>
      <c r="BY76" s="57" t="s">
        <v>1533</v>
      </c>
      <c r="CA76" s="57" t="s">
        <v>1534</v>
      </c>
      <c r="CC76" s="57" t="s">
        <v>1535</v>
      </c>
      <c r="CD76" s="57" t="s">
        <v>1536</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1537</v>
      </c>
      <c r="BK77" s="57" t="s">
        <v>1538</v>
      </c>
      <c r="BM77" s="57" t="s">
        <v>1539</v>
      </c>
      <c r="BP77" s="57" t="s">
        <v>1540</v>
      </c>
      <c r="BQ77" s="57" t="s">
        <v>1541</v>
      </c>
      <c r="BT77" s="354" t="s">
        <v>1542</v>
      </c>
      <c r="BV77" s="57" t="s">
        <v>1543</v>
      </c>
      <c r="BW77" s="57" t="s">
        <v>1544</v>
      </c>
      <c r="BX77" s="57" t="s">
        <v>1467</v>
      </c>
      <c r="BY77" s="57" t="s">
        <v>1545</v>
      </c>
      <c r="CA77" s="57" t="s">
        <v>1546</v>
      </c>
      <c r="CC77" s="57" t="s">
        <v>1547</v>
      </c>
      <c r="CD77" s="57" t="s">
        <v>1548</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1549</v>
      </c>
      <c r="BK78" s="57" t="s">
        <v>1550</v>
      </c>
      <c r="BM78" s="57" t="s">
        <v>1551</v>
      </c>
      <c r="BP78" s="57" t="s">
        <v>1552</v>
      </c>
      <c r="BQ78" s="57" t="s">
        <v>1553</v>
      </c>
      <c r="BT78" s="354" t="s">
        <v>1554</v>
      </c>
      <c r="BV78" s="57" t="s">
        <v>1555</v>
      </c>
      <c r="BW78" s="57" t="s">
        <v>1556</v>
      </c>
      <c r="BX78" s="57" t="s">
        <v>1557</v>
      </c>
      <c r="BY78" s="57" t="s">
        <v>1558</v>
      </c>
      <c r="CA78" s="57" t="s">
        <v>1559</v>
      </c>
      <c r="CC78" s="57" t="s">
        <v>1560</v>
      </c>
      <c r="CD78" s="57" t="s">
        <v>1561</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1562</v>
      </c>
      <c r="BK79" s="57" t="s">
        <v>1563</v>
      </c>
      <c r="BM79" s="57" t="s">
        <v>1564</v>
      </c>
      <c r="BP79" s="57" t="s">
        <v>1565</v>
      </c>
      <c r="BQ79" s="57" t="s">
        <v>1566</v>
      </c>
      <c r="BT79" s="354" t="s">
        <v>1567</v>
      </c>
      <c r="BV79" s="57" t="s">
        <v>1568</v>
      </c>
      <c r="BW79" s="57" t="s">
        <v>1569</v>
      </c>
      <c r="BX79" s="57" t="s">
        <v>831</v>
      </c>
      <c r="BY79" s="57" t="s">
        <v>1570</v>
      </c>
      <c r="CA79" s="57" t="s">
        <v>1571</v>
      </c>
      <c r="CC79" s="57" t="s">
        <v>1572</v>
      </c>
      <c r="CD79" s="57" t="s">
        <v>1573</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1574</v>
      </c>
      <c r="BK80" s="57" t="s">
        <v>1575</v>
      </c>
      <c r="BM80" s="57" t="s">
        <v>1576</v>
      </c>
      <c r="BP80" s="57" t="s">
        <v>1577</v>
      </c>
      <c r="BQ80" s="57" t="s">
        <v>1578</v>
      </c>
      <c r="BT80" s="354" t="s">
        <v>1579</v>
      </c>
      <c r="BV80" s="57" t="s">
        <v>1580</v>
      </c>
      <c r="BW80" s="57" t="s">
        <v>1544</v>
      </c>
      <c r="BX80" s="57" t="s">
        <v>1439</v>
      </c>
      <c r="BY80" s="57" t="s">
        <v>1581</v>
      </c>
      <c r="CA80" s="57" t="s">
        <v>1582</v>
      </c>
      <c r="CC80" s="57" t="s">
        <v>1583</v>
      </c>
      <c r="CD80" s="57" t="s">
        <v>1584</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1585</v>
      </c>
      <c r="BK81" s="57" t="s">
        <v>1586</v>
      </c>
      <c r="BM81" s="57" t="s">
        <v>1587</v>
      </c>
      <c r="BP81" s="57" t="s">
        <v>1588</v>
      </c>
      <c r="BQ81" s="57" t="s">
        <v>1589</v>
      </c>
      <c r="BT81" s="354" t="s">
        <v>1590</v>
      </c>
      <c r="BV81" s="57" t="s">
        <v>1591</v>
      </c>
      <c r="BW81" s="57" t="s">
        <v>1592</v>
      </c>
      <c r="BX81" s="57" t="s">
        <v>1453</v>
      </c>
      <c r="BY81" s="57" t="s">
        <v>1385</v>
      </c>
      <c r="CA81" s="57" t="s">
        <v>1593</v>
      </c>
      <c r="CC81" s="57" t="s">
        <v>1594</v>
      </c>
      <c r="CD81" s="57" t="s">
        <v>1595</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1596</v>
      </c>
      <c r="BK82" s="57" t="s">
        <v>1597</v>
      </c>
      <c r="BM82" s="57" t="s">
        <v>1598</v>
      </c>
      <c r="BP82" s="57" t="s">
        <v>1599</v>
      </c>
      <c r="BQ82" s="57" t="s">
        <v>1600</v>
      </c>
      <c r="BT82" s="354" t="s">
        <v>1601</v>
      </c>
      <c r="BV82" s="57" t="s">
        <v>1602</v>
      </c>
      <c r="BW82" s="57" t="s">
        <v>1603</v>
      </c>
      <c r="BX82" s="57" t="s">
        <v>1467</v>
      </c>
      <c r="BY82" s="57" t="s">
        <v>1604</v>
      </c>
      <c r="CA82" s="57" t="s">
        <v>1605</v>
      </c>
      <c r="CC82" s="57" t="s">
        <v>1606</v>
      </c>
      <c r="CD82" s="57" t="s">
        <v>1607</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1608</v>
      </c>
      <c r="BK83" s="57" t="s">
        <v>1609</v>
      </c>
      <c r="BM83" s="57" t="s">
        <v>1610</v>
      </c>
      <c r="BP83" s="57" t="s">
        <v>1611</v>
      </c>
      <c r="BQ83" s="57" t="s">
        <v>1612</v>
      </c>
      <c r="BT83" s="354" t="s">
        <v>1613</v>
      </c>
      <c r="BV83" s="57" t="s">
        <v>1614</v>
      </c>
      <c r="BW83" s="57" t="s">
        <v>1615</v>
      </c>
      <c r="BX83" s="57" t="s">
        <v>1481</v>
      </c>
      <c r="BY83" s="57" t="s">
        <v>1616</v>
      </c>
      <c r="CA83" s="57" t="s">
        <v>1617</v>
      </c>
      <c r="CC83" s="57" t="s">
        <v>1618</v>
      </c>
      <c r="CD83" s="57" t="s">
        <v>1619</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1620</v>
      </c>
      <c r="BK84" s="57" t="s">
        <v>1621</v>
      </c>
      <c r="BM84" s="57" t="s">
        <v>1622</v>
      </c>
      <c r="BP84" s="57" t="s">
        <v>1623</v>
      </c>
      <c r="BQ84" s="57" t="s">
        <v>1624</v>
      </c>
      <c r="BT84" s="354" t="s">
        <v>1625</v>
      </c>
      <c r="BV84" s="57" t="s">
        <v>1626</v>
      </c>
      <c r="BW84" s="57" t="s">
        <v>1627</v>
      </c>
      <c r="BX84" s="57" t="s">
        <v>1453</v>
      </c>
      <c r="BY84" s="57" t="s">
        <v>1628</v>
      </c>
      <c r="CA84" s="57" t="s">
        <v>1629</v>
      </c>
      <c r="CC84" s="57" t="s">
        <v>1630</v>
      </c>
      <c r="CD84" s="57" t="s">
        <v>1631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1632</v>
      </c>
      <c r="BK85" s="57" t="s">
        <v>1633</v>
      </c>
      <c r="BM85" s="57" t="s">
        <v>1634</v>
      </c>
      <c r="BP85" s="57" t="s">
        <v>1635</v>
      </c>
      <c r="BQ85" s="57" t="s">
        <v>1636</v>
      </c>
      <c r="BT85" s="354" t="s">
        <v>1637</v>
      </c>
      <c r="BV85" s="57" t="s">
        <v>1638</v>
      </c>
      <c r="BW85" s="57" t="s">
        <v>1639</v>
      </c>
      <c r="BX85" s="57" t="s">
        <v>1467</v>
      </c>
      <c r="BY85" s="57" t="s">
        <v>1640</v>
      </c>
      <c r="CA85" s="57" t="s">
        <v>1641</v>
      </c>
      <c r="CC85" s="57" t="s">
        <v>1642</v>
      </c>
      <c r="CD85" s="57" t="s">
        <v>1643</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1644</v>
      </c>
      <c r="BK86" s="57" t="s">
        <v>1645</v>
      </c>
      <c r="BM86" s="57" t="s">
        <v>1646</v>
      </c>
      <c r="BP86" s="57" t="s">
        <v>1647</v>
      </c>
      <c r="BQ86" s="57" t="s">
        <v>1648</v>
      </c>
      <c r="BT86" s="354" t="s">
        <v>1649</v>
      </c>
      <c r="BV86" s="57" t="s">
        <v>1650</v>
      </c>
      <c r="BW86" s="57" t="s">
        <v>1651</v>
      </c>
      <c r="BX86" s="57" t="s">
        <v>1652</v>
      </c>
      <c r="BY86" s="57" t="s">
        <v>1653</v>
      </c>
      <c r="CA86" s="57" t="s">
        <v>1605</v>
      </c>
      <c r="CC86" s="57" t="s">
        <v>1654</v>
      </c>
      <c r="CD86" s="57" t="s">
        <v>1655</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1656</v>
      </c>
      <c r="BK87" s="57" t="s">
        <v>1657</v>
      </c>
      <c r="BM87" s="57" t="s">
        <v>1658</v>
      </c>
      <c r="BP87" s="57" t="s">
        <v>1659</v>
      </c>
      <c r="BQ87" s="57" t="s">
        <v>1660</v>
      </c>
      <c r="BT87" s="358" t="s">
        <v>1661</v>
      </c>
      <c r="BV87" s="57" t="s">
        <v>1662</v>
      </c>
      <c r="BW87" s="57" t="s">
        <v>1639</v>
      </c>
      <c r="BX87" s="57" t="s">
        <v>831</v>
      </c>
      <c r="BY87" s="57" t="s">
        <v>1508</v>
      </c>
      <c r="CA87" s="57" t="s">
        <v>1663</v>
      </c>
      <c r="CC87" s="57" t="s">
        <v>1664</v>
      </c>
      <c r="CD87" s="57" t="s">
        <v>1665</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1666</v>
      </c>
      <c r="BK88" s="57" t="s">
        <v>1667</v>
      </c>
      <c r="BM88" s="57" t="s">
        <v>1668</v>
      </c>
      <c r="BP88" s="57" t="s">
        <v>1669</v>
      </c>
      <c r="BQ88" s="57" t="s">
        <v>1670</v>
      </c>
      <c r="BT88" s="358" t="s">
        <v>1671</v>
      </c>
      <c r="BV88" s="57" t="s">
        <v>1672</v>
      </c>
      <c r="BW88" s="57" t="s">
        <v>1673</v>
      </c>
      <c r="BX88" s="57" t="s">
        <v>1453</v>
      </c>
      <c r="BY88" s="57" t="s">
        <v>1495</v>
      </c>
      <c r="CA88" s="57" t="s">
        <v>1674</v>
      </c>
      <c r="CC88" s="57" t="s">
        <v>1675</v>
      </c>
      <c r="CD88" s="57" t="s">
        <v>1676</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1677</v>
      </c>
      <c r="BK89" s="57" t="s">
        <v>1678</v>
      </c>
      <c r="BM89" s="57" t="s">
        <v>1679</v>
      </c>
      <c r="BP89" s="57" t="s">
        <v>1680</v>
      </c>
      <c r="BQ89" s="57" t="s">
        <v>1681</v>
      </c>
      <c r="BT89" s="358" t="s">
        <v>1682</v>
      </c>
      <c r="BV89" s="57" t="s">
        <v>1683</v>
      </c>
      <c r="BW89" s="57" t="s">
        <v>1684</v>
      </c>
      <c r="BX89" s="57" t="s">
        <v>1467</v>
      </c>
      <c r="BY89" s="57" t="s">
        <v>1685</v>
      </c>
      <c r="CA89" s="57" t="s">
        <v>1686</v>
      </c>
      <c r="CC89" s="57" t="s">
        <v>1687</v>
      </c>
      <c r="CD89" s="57" t="s">
        <v>1688</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1689</v>
      </c>
      <c r="BK90" s="57" t="s">
        <v>1690</v>
      </c>
      <c r="BM90" s="57" t="s">
        <v>1691</v>
      </c>
      <c r="BP90" s="57" t="s">
        <v>1692</v>
      </c>
      <c r="BQ90" s="57" t="s">
        <v>1693</v>
      </c>
      <c r="BT90" s="358" t="s">
        <v>1694</v>
      </c>
      <c r="BV90" s="57" t="s">
        <v>1695</v>
      </c>
      <c r="BW90" s="57" t="s">
        <v>1696</v>
      </c>
      <c r="BX90" s="57" t="s">
        <v>1697</v>
      </c>
      <c r="BY90" s="57" t="s">
        <v>1698</v>
      </c>
      <c r="CA90" s="57" t="s">
        <v>1699</v>
      </c>
      <c r="CC90" s="57" t="s">
        <v>1700</v>
      </c>
      <c r="CD90" s="57" t="s">
        <v>1701</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1702</v>
      </c>
      <c r="BK91" s="57" t="s">
        <v>1703</v>
      </c>
      <c r="BM91" s="57" t="s">
        <v>1704</v>
      </c>
      <c r="BP91" s="57" t="s">
        <v>1705</v>
      </c>
      <c r="BQ91" s="57" t="s">
        <v>1706</v>
      </c>
      <c r="BT91" s="358" t="s">
        <v>1707</v>
      </c>
      <c r="BV91" s="57" t="s">
        <v>1708</v>
      </c>
      <c r="BW91" s="57" t="s">
        <v>1709</v>
      </c>
      <c r="BX91" s="57" t="s">
        <v>831</v>
      </c>
      <c r="BY91" s="57" t="s">
        <v>1685</v>
      </c>
      <c r="CA91" s="57" t="s">
        <v>1710</v>
      </c>
      <c r="CC91" s="57" t="s">
        <v>1711</v>
      </c>
      <c r="CD91" s="57" t="s">
        <v>1712</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1713</v>
      </c>
      <c r="BK92" s="57" t="s">
        <v>1714</v>
      </c>
      <c r="BM92" s="57" t="s">
        <v>1715</v>
      </c>
      <c r="BP92" s="57" t="s">
        <v>1716</v>
      </c>
      <c r="BQ92" s="57" t="s">
        <v>1717</v>
      </c>
      <c r="BT92" s="358" t="s">
        <v>1718</v>
      </c>
      <c r="BV92" s="57" t="s">
        <v>1719</v>
      </c>
      <c r="BW92" s="57" t="s">
        <v>1720</v>
      </c>
      <c r="BX92" s="57" t="s">
        <v>1721</v>
      </c>
      <c r="BY92" s="57" t="s">
        <v>1722</v>
      </c>
      <c r="CA92" s="57" t="s">
        <v>1723</v>
      </c>
      <c r="CC92" s="57" t="s">
        <v>1724</v>
      </c>
      <c r="CD92" s="57" t="s">
        <v>1725</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1726</v>
      </c>
      <c r="BK93" s="57" t="s">
        <v>1727</v>
      </c>
      <c r="BM93" s="57" t="s">
        <v>1728</v>
      </c>
      <c r="BP93" s="57" t="s">
        <v>1729</v>
      </c>
      <c r="BQ93" s="57" t="s">
        <v>1730</v>
      </c>
      <c r="BT93" s="358" t="s">
        <v>1731</v>
      </c>
      <c r="BV93" s="57" t="s">
        <v>1732</v>
      </c>
      <c r="BW93" s="57" t="s">
        <v>1696</v>
      </c>
      <c r="BX93" s="57" t="s">
        <v>1733</v>
      </c>
      <c r="BY93" s="57" t="s">
        <v>1734</v>
      </c>
      <c r="CA93" s="57" t="s">
        <v>1735</v>
      </c>
      <c r="CC93" s="57" t="s">
        <v>1736</v>
      </c>
      <c r="CD93" s="57" t="s">
        <v>1737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1738</v>
      </c>
      <c r="BK94" s="57" t="s">
        <v>1739</v>
      </c>
      <c r="BM94" s="57" t="s">
        <v>1740</v>
      </c>
      <c r="BP94" s="57" t="s">
        <v>1741</v>
      </c>
      <c r="BQ94" s="57" t="s">
        <v>1742</v>
      </c>
      <c r="BT94" s="354" t="s">
        <v>1743</v>
      </c>
      <c r="BV94" s="57" t="s">
        <v>1744</v>
      </c>
      <c r="BW94" s="57" t="s">
        <v>1745</v>
      </c>
      <c r="BX94" s="57" t="s">
        <v>1746</v>
      </c>
      <c r="BY94" s="57" t="s">
        <v>1747</v>
      </c>
      <c r="CA94" s="57" t="s">
        <v>1748</v>
      </c>
      <c r="CC94" s="57" t="s">
        <v>1749</v>
      </c>
      <c r="CD94" s="57" t="s">
        <v>1750</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1751</v>
      </c>
      <c r="BK95" s="57" t="s">
        <v>1752</v>
      </c>
      <c r="BM95" s="57" t="s">
        <v>1753</v>
      </c>
      <c r="BP95" s="57" t="s">
        <v>1754</v>
      </c>
      <c r="BQ95" s="57" t="s">
        <v>1578</v>
      </c>
      <c r="BT95" s="57"/>
      <c r="BV95" s="57" t="s">
        <v>1755</v>
      </c>
      <c r="BW95" s="57" t="s">
        <v>1756</v>
      </c>
      <c r="BX95" s="57" t="s">
        <v>1757</v>
      </c>
      <c r="BY95" s="57" t="s">
        <v>1758</v>
      </c>
      <c r="CA95" s="57" t="s">
        <v>1759</v>
      </c>
      <c r="CC95" s="57" t="s">
        <v>1760</v>
      </c>
      <c r="CD95" s="57" t="s">
        <v>1761</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1762</v>
      </c>
      <c r="BK96" s="57" t="s">
        <v>1763</v>
      </c>
      <c r="BM96" s="57" t="s">
        <v>1764</v>
      </c>
      <c r="BP96" s="57" t="s">
        <v>1765</v>
      </c>
      <c r="BQ96" s="57" t="s">
        <v>1766</v>
      </c>
      <c r="BT96" s="57"/>
      <c r="BV96" s="57" t="s">
        <v>1767</v>
      </c>
      <c r="BW96" s="57" t="s">
        <v>1768</v>
      </c>
      <c r="BX96" s="57" t="s">
        <v>1769</v>
      </c>
      <c r="BY96" s="57" t="s">
        <v>1770</v>
      </c>
      <c r="CA96" s="57" t="s">
        <v>1771</v>
      </c>
      <c r="CC96" s="57" t="s">
        <v>1772</v>
      </c>
      <c r="CD96" s="57" t="s">
        <v>1773</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1774</v>
      </c>
      <c r="BK97" s="57" t="s">
        <v>1775</v>
      </c>
      <c r="BM97" s="57" t="s">
        <v>1776</v>
      </c>
      <c r="BP97" s="57" t="s">
        <v>1777</v>
      </c>
      <c r="BQ97" s="57" t="s">
        <v>1778</v>
      </c>
      <c r="BT97" s="57"/>
      <c r="BV97" s="57" t="s">
        <v>1779</v>
      </c>
      <c r="BW97" s="57" t="s">
        <v>1780</v>
      </c>
      <c r="BX97" s="57" t="s">
        <v>1781</v>
      </c>
      <c r="BY97" s="57" t="s">
        <v>1385</v>
      </c>
      <c r="CA97" s="57" t="s">
        <v>1782</v>
      </c>
      <c r="CC97" s="57" t="s">
        <v>1783</v>
      </c>
      <c r="CD97" s="57" t="s">
        <v>1784</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1785</v>
      </c>
      <c r="BK98" s="57" t="s">
        <v>1786</v>
      </c>
      <c r="BM98" s="57" t="s">
        <v>1787</v>
      </c>
      <c r="BP98" s="57" t="s">
        <v>1788</v>
      </c>
      <c r="BQ98" s="57" t="s">
        <v>1789</v>
      </c>
      <c r="BT98" s="57"/>
      <c r="BV98" s="57" t="s">
        <v>1790</v>
      </c>
      <c r="BW98" s="57" t="s">
        <v>1791</v>
      </c>
      <c r="BX98" s="57" t="s">
        <v>831</v>
      </c>
      <c r="BY98" s="57" t="s">
        <v>1792</v>
      </c>
      <c r="CA98" s="57" t="s">
        <v>1793</v>
      </c>
      <c r="CC98" s="57" t="s">
        <v>1794</v>
      </c>
      <c r="CD98" s="57" t="s">
        <v>1795</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1796</v>
      </c>
      <c r="BK99" s="57" t="s">
        <v>1797</v>
      </c>
      <c r="BM99" s="57" t="s">
        <v>1798</v>
      </c>
      <c r="BP99" s="57" t="s">
        <v>1799</v>
      </c>
      <c r="BQ99" s="57" t="s">
        <v>1800</v>
      </c>
      <c r="BT99" s="57"/>
      <c r="BV99" s="57" t="s">
        <v>1801</v>
      </c>
      <c r="BW99" s="57" t="s">
        <v>1802</v>
      </c>
      <c r="BX99" s="57" t="s">
        <v>1803</v>
      </c>
      <c r="BY99" s="57" t="s">
        <v>1413</v>
      </c>
      <c r="CA99" s="57" t="s">
        <v>1641</v>
      </c>
      <c r="CC99" s="57" t="s">
        <v>1804</v>
      </c>
      <c r="CD99" s="57" t="s">
        <v>1805</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1806</v>
      </c>
      <c r="BK100" s="57" t="s">
        <v>1807</v>
      </c>
      <c r="BM100" s="57" t="s">
        <v>1808</v>
      </c>
      <c r="BP100" s="57" t="s">
        <v>1809</v>
      </c>
      <c r="BQ100" s="57" t="s">
        <v>1810</v>
      </c>
      <c r="BT100" s="57"/>
      <c r="BV100" s="57" t="s">
        <v>1811</v>
      </c>
      <c r="BW100" s="57" t="s">
        <v>1812</v>
      </c>
      <c r="BX100" s="57" t="s">
        <v>1813</v>
      </c>
      <c r="BY100" s="57" t="s">
        <v>1440</v>
      </c>
      <c r="CA100" s="57" t="s">
        <v>1605</v>
      </c>
      <c r="CC100" s="57" t="s">
        <v>1814</v>
      </c>
      <c r="CD100" s="57" t="s">
        <v>1815</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1816</v>
      </c>
      <c r="BK101" s="57" t="s">
        <v>1817</v>
      </c>
      <c r="BM101" s="57" t="s">
        <v>1818</v>
      </c>
      <c r="BP101" s="57" t="s">
        <v>1819</v>
      </c>
      <c r="BQ101" s="57" t="s">
        <v>1820</v>
      </c>
      <c r="BT101" s="57"/>
      <c r="BV101" s="57" t="s">
        <v>1821</v>
      </c>
      <c r="BW101" s="57" t="s">
        <v>1822</v>
      </c>
      <c r="BX101" s="57" t="s">
        <v>1823</v>
      </c>
      <c r="BY101" s="57" t="s">
        <v>1824</v>
      </c>
      <c r="CA101" s="57" t="s">
        <v>1663</v>
      </c>
      <c r="CC101" s="57" t="s">
        <v>1825</v>
      </c>
      <c r="CD101" s="57" t="s">
        <v>1826</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1827</v>
      </c>
      <c r="BK102" s="57" t="s">
        <v>1828</v>
      </c>
      <c r="BM102" s="57" t="s">
        <v>1829</v>
      </c>
      <c r="BP102" s="57" t="s">
        <v>1830</v>
      </c>
      <c r="BQ102" s="57" t="s">
        <v>1831</v>
      </c>
      <c r="BT102" s="57"/>
      <c r="BV102" s="57" t="s">
        <v>1832</v>
      </c>
      <c r="BW102" s="57" t="s">
        <v>1833</v>
      </c>
      <c r="BX102" s="57" t="s">
        <v>1834</v>
      </c>
      <c r="BY102" s="57" t="s">
        <v>1482</v>
      </c>
      <c r="CA102" s="57" t="s">
        <v>1835</v>
      </c>
      <c r="CC102" s="57" t="s">
        <v>1836</v>
      </c>
      <c r="CD102" s="57" t="s">
        <v>1837</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1838</v>
      </c>
      <c r="BK103" s="57" t="s">
        <v>1839</v>
      </c>
      <c r="BM103" s="57" t="s">
        <v>1818</v>
      </c>
      <c r="BP103" s="57" t="s">
        <v>1840</v>
      </c>
      <c r="BQ103" s="57" t="s">
        <v>1841</v>
      </c>
      <c r="BT103" s="57"/>
      <c r="BV103" s="57" t="s">
        <v>1842</v>
      </c>
      <c r="BW103" s="57" t="s">
        <v>1843</v>
      </c>
      <c r="BX103" s="57" t="s">
        <v>1844</v>
      </c>
      <c r="BY103" s="57" t="s">
        <v>1495</v>
      </c>
      <c r="CA103" s="57" t="s">
        <v>1845</v>
      </c>
      <c r="CC103" s="57" t="s">
        <v>1846</v>
      </c>
      <c r="CD103" s="57" t="s">
        <v>1847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1848</v>
      </c>
      <c r="BK104" s="57" t="s">
        <v>1849</v>
      </c>
      <c r="BM104" s="57" t="s">
        <v>1818</v>
      </c>
      <c r="BP104" s="57" t="s">
        <v>1850</v>
      </c>
      <c r="BQ104" s="57" t="s">
        <v>1851</v>
      </c>
      <c r="BT104" s="57"/>
      <c r="BV104" s="57" t="s">
        <v>1852</v>
      </c>
      <c r="BW104" s="57" t="s">
        <v>1853</v>
      </c>
      <c r="BX104" s="57" t="s">
        <v>1854</v>
      </c>
      <c r="BY104" s="57" t="s">
        <v>1508</v>
      </c>
      <c r="CA104" s="57" t="s">
        <v>1641</v>
      </c>
      <c r="CC104" s="57" t="s">
        <v>1855</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1856</v>
      </c>
      <c r="BK105" s="57" t="s">
        <v>1857</v>
      </c>
      <c r="BM105" s="57" t="s">
        <v>1829</v>
      </c>
      <c r="BP105" s="57" t="s">
        <v>1858</v>
      </c>
      <c r="BQ105" s="57" t="s">
        <v>1859</v>
      </c>
      <c r="BT105" s="57"/>
      <c r="BV105" s="57" t="s">
        <v>1860</v>
      </c>
      <c r="BW105" s="57" t="s">
        <v>1861</v>
      </c>
      <c r="BX105" s="57" t="s">
        <v>1862</v>
      </c>
      <c r="BY105" s="57" t="s">
        <v>1863</v>
      </c>
      <c r="CA105" s="57" t="s">
        <v>1605</v>
      </c>
      <c r="CC105" s="57" t="s">
        <v>1864</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1865</v>
      </c>
      <c r="BK106" s="57" t="s">
        <v>1866</v>
      </c>
      <c r="BP106" s="57" t="s">
        <v>1867</v>
      </c>
      <c r="BQ106" s="57" t="s">
        <v>1868</v>
      </c>
      <c r="BT106" s="57"/>
      <c r="BV106" s="57" t="s">
        <v>1869</v>
      </c>
      <c r="BW106" s="57" t="s">
        <v>1870</v>
      </c>
      <c r="BX106" s="57" t="s">
        <v>1871</v>
      </c>
      <c r="BY106" s="57" t="s">
        <v>1872</v>
      </c>
      <c r="CA106" s="57" t="s">
        <v>1663</v>
      </c>
      <c r="CC106" s="57" t="s">
        <v>1873</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1874</v>
      </c>
      <c r="BK107" s="57" t="s">
        <v>1875</v>
      </c>
      <c r="BP107" s="57" t="s">
        <v>1876</v>
      </c>
      <c r="BQ107" s="57" t="s">
        <v>1877</v>
      </c>
      <c r="BT107" s="57"/>
      <c r="BV107" s="57" t="s">
        <v>1878</v>
      </c>
      <c r="BW107" s="57" t="s">
        <v>1879</v>
      </c>
      <c r="BX107" s="57" t="s">
        <v>1880</v>
      </c>
      <c r="BY107" s="57" t="s">
        <v>1881</v>
      </c>
      <c r="CA107" s="57" t="s">
        <v>1882</v>
      </c>
      <c r="CC107" s="57" t="s">
        <v>1883</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1884</v>
      </c>
      <c r="BK108" s="57" t="s">
        <v>1885</v>
      </c>
      <c r="BP108" s="57" t="s">
        <v>1886</v>
      </c>
      <c r="BQ108" s="57" t="s">
        <v>1887</v>
      </c>
      <c r="BT108" s="57"/>
      <c r="BV108" s="57" t="s">
        <v>1888</v>
      </c>
      <c r="BW108" s="57" t="s">
        <v>1889</v>
      </c>
      <c r="BX108" s="57" t="s">
        <v>1890</v>
      </c>
      <c r="BY108" s="57" t="s">
        <v>1891</v>
      </c>
      <c r="CA108" s="57" t="s">
        <v>1892</v>
      </c>
      <c r="CC108" s="57" t="s">
        <v>1893</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1894</v>
      </c>
      <c r="BK109" s="57" t="s">
        <v>1895</v>
      </c>
      <c r="BP109" s="57" t="s">
        <v>1896</v>
      </c>
      <c r="BQ109" s="57" t="s">
        <v>1897</v>
      </c>
      <c r="BT109" s="57"/>
      <c r="BV109" s="57" t="s">
        <v>1898</v>
      </c>
      <c r="BW109" s="57" t="s">
        <v>1899</v>
      </c>
      <c r="BX109" s="57" t="s">
        <v>1900</v>
      </c>
      <c r="BY109" s="57" t="s">
        <v>1385</v>
      </c>
      <c r="CA109" s="57" t="s">
        <v>1901</v>
      </c>
      <c r="CC109" s="57" t="s">
        <v>1902</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1903</v>
      </c>
      <c r="BK110" s="57" t="s">
        <v>1904</v>
      </c>
      <c r="BP110" s="57" t="s">
        <v>1905</v>
      </c>
      <c r="BQ110" s="57" t="s">
        <v>1831</v>
      </c>
      <c r="BT110" s="57"/>
      <c r="BV110" s="57" t="s">
        <v>1906</v>
      </c>
      <c r="BW110" s="57" t="s">
        <v>1907</v>
      </c>
      <c r="BX110" s="57" t="s">
        <v>1880</v>
      </c>
      <c r="BY110" s="57" t="s">
        <v>1908</v>
      </c>
      <c r="CA110" s="57" t="s">
        <v>1909</v>
      </c>
      <c r="CC110" s="57" t="s">
        <v>1910</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1911</v>
      </c>
      <c r="BK111" s="57" t="s">
        <v>1912</v>
      </c>
      <c r="BP111" s="57" t="s">
        <v>1913</v>
      </c>
      <c r="BQ111" s="57" t="s">
        <v>1914</v>
      </c>
      <c r="BT111" s="57"/>
      <c r="BV111" s="57" t="s">
        <v>1915</v>
      </c>
      <c r="BW111" s="57" t="s">
        <v>1916</v>
      </c>
      <c r="BX111" s="57" t="s">
        <v>1890</v>
      </c>
      <c r="BY111" s="57" t="s">
        <v>1413</v>
      </c>
      <c r="CA111" s="57" t="s">
        <v>1917</v>
      </c>
      <c r="CC111" s="57" t="s">
        <v>1918</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1919</v>
      </c>
      <c r="BK112" s="57" t="s">
        <v>1920</v>
      </c>
      <c r="BP112" s="57" t="s">
        <v>1921</v>
      </c>
      <c r="BQ112" s="57" t="s">
        <v>1922</v>
      </c>
      <c r="BT112" s="57"/>
      <c r="BV112" s="57" t="s">
        <v>1923</v>
      </c>
      <c r="BW112" s="57" t="s">
        <v>1924</v>
      </c>
      <c r="BX112" s="57" t="s">
        <v>1925</v>
      </c>
      <c r="BY112" s="57" t="s">
        <v>1440</v>
      </c>
      <c r="CA112" s="57" t="s">
        <v>1926</v>
      </c>
      <c r="CC112" s="57" t="s">
        <v>1927</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1928</v>
      </c>
      <c r="BK113" s="57" t="s">
        <v>1929</v>
      </c>
      <c r="BP113" s="57" t="s">
        <v>1930</v>
      </c>
      <c r="BQ113" s="57" t="s">
        <v>1931</v>
      </c>
      <c r="BT113" s="57"/>
      <c r="BV113" s="57" t="s">
        <v>1932</v>
      </c>
      <c r="BW113" s="57" t="s">
        <v>1933</v>
      </c>
      <c r="BX113" s="57" t="s">
        <v>1862</v>
      </c>
      <c r="BY113" s="57" t="s">
        <v>1934</v>
      </c>
      <c r="CA113" s="57" t="s">
        <v>1935</v>
      </c>
      <c r="CC113" s="57" t="s">
        <v>1936</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1937</v>
      </c>
      <c r="BK114" s="57" t="s">
        <v>1938</v>
      </c>
      <c r="BP114" s="57" t="s">
        <v>1939</v>
      </c>
      <c r="BQ114" s="57" t="s">
        <v>1940</v>
      </c>
      <c r="BT114" s="57"/>
      <c r="BV114" s="57" t="s">
        <v>1941</v>
      </c>
      <c r="BW114" s="57"/>
      <c r="BX114" s="57" t="s">
        <v>1942</v>
      </c>
      <c r="BY114" s="57" t="s">
        <v>1482</v>
      </c>
      <c r="CA114" s="57" t="s">
        <v>1943</v>
      </c>
      <c r="CC114" s="57" t="s">
        <v>1944</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1945</v>
      </c>
      <c r="BK115" s="57" t="s">
        <v>1946</v>
      </c>
      <c r="BP115" s="57" t="s">
        <v>1947</v>
      </c>
      <c r="BQ115" s="57" t="s">
        <v>1948</v>
      </c>
      <c r="BT115" s="57"/>
      <c r="BV115" s="57" t="s">
        <v>1949</v>
      </c>
      <c r="BW115" s="57"/>
      <c r="BX115" s="57" t="s">
        <v>1880</v>
      </c>
      <c r="BY115" s="57" t="s">
        <v>1950</v>
      </c>
      <c r="CA115" s="57" t="s">
        <v>1951</v>
      </c>
      <c r="CC115" s="57" t="s">
        <v>1952</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1953</v>
      </c>
      <c r="BK116" s="57" t="s">
        <v>1954</v>
      </c>
      <c r="BP116" s="57" t="s">
        <v>1955</v>
      </c>
      <c r="BQ116" s="57" t="s">
        <v>1956</v>
      </c>
      <c r="BT116" s="57"/>
      <c r="BV116" s="57" t="s">
        <v>1957</v>
      </c>
      <c r="BW116" s="57"/>
      <c r="BX116" s="57" t="s">
        <v>1890</v>
      </c>
      <c r="BY116" s="57" t="s">
        <v>1508</v>
      </c>
      <c r="CA116" s="57" t="s">
        <v>1641</v>
      </c>
      <c r="CC116" s="57" t="s">
        <v>1958</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1959</v>
      </c>
      <c r="BK117" s="57" t="s">
        <v>1960</v>
      </c>
      <c r="BP117" s="57" t="s">
        <v>1961</v>
      </c>
      <c r="BQ117" s="57" t="s">
        <v>1962</v>
      </c>
      <c r="BT117" s="57"/>
      <c r="BV117" s="57" t="s">
        <v>1963</v>
      </c>
      <c r="BW117" s="57"/>
      <c r="BX117" s="57" t="s">
        <v>1964</v>
      </c>
      <c r="BY117" s="57" t="s">
        <v>1965</v>
      </c>
      <c r="CA117" s="57" t="s">
        <v>1966</v>
      </c>
      <c r="CC117" s="57" t="s">
        <v>1967</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1968</v>
      </c>
      <c r="BK118" s="57" t="s">
        <v>1969</v>
      </c>
      <c r="BP118" s="57" t="s">
        <v>1970</v>
      </c>
      <c r="BQ118" s="57" t="s">
        <v>1971</v>
      </c>
      <c r="BT118" s="57"/>
      <c r="BV118" s="57" t="s">
        <v>1972</v>
      </c>
      <c r="BW118" s="57"/>
      <c r="BX118" s="57" t="s">
        <v>1973</v>
      </c>
      <c r="BY118" s="57" t="s">
        <v>1974</v>
      </c>
      <c r="CA118" s="57" t="s">
        <v>1975</v>
      </c>
      <c r="CC118" s="57" t="s">
        <v>1976</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1977</v>
      </c>
      <c r="BK119" s="57" t="s">
        <v>1978</v>
      </c>
      <c r="BP119" s="57" t="s">
        <v>1979</v>
      </c>
      <c r="BQ119" s="57" t="s">
        <v>1980</v>
      </c>
      <c r="BT119" s="57"/>
      <c r="BV119" s="57" t="s">
        <v>1981</v>
      </c>
      <c r="BW119" s="57"/>
      <c r="BX119" s="57" t="s">
        <v>1862</v>
      </c>
      <c r="BY119" s="57" t="s">
        <v>1982</v>
      </c>
      <c r="CA119" s="57" t="s">
        <v>1983</v>
      </c>
      <c r="CC119" s="57" t="s">
        <v>1984</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1985</v>
      </c>
      <c r="BK120" s="57" t="s">
        <v>1986</v>
      </c>
      <c r="BP120" s="57" t="s">
        <v>1987</v>
      </c>
      <c r="BQ120" s="57" t="s">
        <v>1988</v>
      </c>
      <c r="BT120" s="57"/>
      <c r="BV120" s="57" t="s">
        <v>1989</v>
      </c>
      <c r="BW120" s="57"/>
      <c r="BX120" s="57" t="s">
        <v>1990</v>
      </c>
      <c r="BY120" s="57" t="s">
        <v>1991</v>
      </c>
      <c r="CA120" s="57" t="s">
        <v>1992</v>
      </c>
      <c r="CC120" s="57" t="s">
        <v>1993</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1994</v>
      </c>
      <c r="BK121" s="57" t="s">
        <v>1995</v>
      </c>
      <c r="BP121" s="57" t="s">
        <v>1996</v>
      </c>
      <c r="BQ121" s="57" t="s">
        <v>1997</v>
      </c>
      <c r="BT121" s="57"/>
      <c r="BV121" s="57" t="s">
        <v>1998</v>
      </c>
      <c r="BW121" s="57"/>
      <c r="BX121" s="57" t="s">
        <v>1880</v>
      </c>
      <c r="BY121" s="57" t="s">
        <v>1999</v>
      </c>
      <c r="CA121" s="57" t="s">
        <v>2000</v>
      </c>
      <c r="CC121" s="57" t="s">
        <v>2001</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2002</v>
      </c>
      <c r="BK122" s="57" t="s">
        <v>2003</v>
      </c>
      <c r="BP122" s="57" t="s">
        <v>2004</v>
      </c>
      <c r="BQ122" s="57" t="s">
        <v>2005</v>
      </c>
      <c r="BT122" s="57"/>
      <c r="BV122" s="57" t="s">
        <v>2006</v>
      </c>
      <c r="BW122" s="57"/>
      <c r="BX122" s="57" t="s">
        <v>1890</v>
      </c>
      <c r="BY122" s="57" t="s">
        <v>2007</v>
      </c>
      <c r="CA122" s="57" t="s">
        <v>2008</v>
      </c>
      <c r="CC122" s="57" t="s">
        <v>2009</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2010</v>
      </c>
      <c r="BK123" s="57" t="s">
        <v>2011</v>
      </c>
      <c r="BP123" s="57" t="s">
        <v>2012</v>
      </c>
      <c r="BQ123" s="57" t="s">
        <v>2013</v>
      </c>
      <c r="BT123" s="57"/>
      <c r="BV123" s="57" t="s">
        <v>2014</v>
      </c>
      <c r="BW123" s="57"/>
      <c r="BX123" s="57" t="s">
        <v>2015</v>
      </c>
      <c r="BY123" s="57" t="s">
        <v>2016</v>
      </c>
      <c r="CA123" s="57" t="s">
        <v>2017</v>
      </c>
      <c r="CC123" s="57" t="s">
        <v>2018</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2019</v>
      </c>
      <c r="BK124" s="57" t="s">
        <v>2020</v>
      </c>
      <c r="BP124" s="57" t="s">
        <v>2021</v>
      </c>
      <c r="BQ124" s="57" t="s">
        <v>2022</v>
      </c>
      <c r="BT124" s="57"/>
      <c r="BV124" s="57" t="s">
        <v>2023</v>
      </c>
      <c r="BW124" s="57"/>
      <c r="BX124" s="57" t="s">
        <v>2024</v>
      </c>
      <c r="BY124" s="57" t="s">
        <v>2025</v>
      </c>
      <c r="CA124" s="57" t="s">
        <v>2026</v>
      </c>
      <c r="CC124" s="57" t="s">
        <v>2027</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2028</v>
      </c>
      <c r="BK125" s="57" t="s">
        <v>2029</v>
      </c>
      <c r="BP125" s="57" t="s">
        <v>2030</v>
      </c>
      <c r="BQ125" s="57" t="s">
        <v>2031</v>
      </c>
      <c r="BT125" s="57"/>
      <c r="BV125" s="57" t="s">
        <v>2032</v>
      </c>
      <c r="BW125" s="57"/>
      <c r="BX125" s="57" t="s">
        <v>831</v>
      </c>
      <c r="BY125" s="57" t="s">
        <v>2033</v>
      </c>
      <c r="CA125" s="57" t="s">
        <v>2034</v>
      </c>
      <c r="CC125" s="57" t="s">
        <v>2001</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2035</v>
      </c>
      <c r="BK126" s="57" t="s">
        <v>2036</v>
      </c>
      <c r="BP126" s="57" t="s">
        <v>2037</v>
      </c>
      <c r="BQ126" s="57" t="s">
        <v>2038</v>
      </c>
      <c r="BT126" s="57"/>
      <c r="BV126" s="57" t="s">
        <v>2039</v>
      </c>
      <c r="BW126" s="57"/>
      <c r="BX126" s="57" t="s">
        <v>2040</v>
      </c>
      <c r="BY126" s="57" t="s">
        <v>2041</v>
      </c>
      <c r="CA126" s="57" t="s">
        <v>2042</v>
      </c>
      <c r="CC126" s="57" t="s">
        <v>2043</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2044</v>
      </c>
      <c r="BK127" s="57" t="s">
        <v>2045</v>
      </c>
      <c r="BP127" s="57" t="s">
        <v>2046</v>
      </c>
      <c r="BQ127" s="57" t="s">
        <v>2047</v>
      </c>
      <c r="BT127" s="57"/>
      <c r="BV127" s="57" t="s">
        <v>2048</v>
      </c>
      <c r="BW127" s="57"/>
      <c r="BX127" s="57" t="s">
        <v>2049</v>
      </c>
      <c r="BY127" s="57" t="s">
        <v>2050</v>
      </c>
      <c r="CA127" s="57" t="s">
        <v>2051</v>
      </c>
      <c r="CC127" s="57" t="s">
        <v>2052</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2053</v>
      </c>
      <c r="BK128" s="57" t="s">
        <v>2054</v>
      </c>
      <c r="BP128" s="57" t="s">
        <v>2055</v>
      </c>
      <c r="BQ128" s="57" t="s">
        <v>2056</v>
      </c>
      <c r="BT128" s="57"/>
      <c r="BV128" s="57" t="s">
        <v>2057</v>
      </c>
      <c r="BW128" s="57"/>
      <c r="BX128" s="57" t="s">
        <v>2058</v>
      </c>
      <c r="BY128" s="57" t="s">
        <v>2059</v>
      </c>
      <c r="CA128" s="57" t="s">
        <v>2060</v>
      </c>
      <c r="CC128" s="57" t="s">
        <v>2061</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2062</v>
      </c>
      <c r="BK129" s="57" t="s">
        <v>2063</v>
      </c>
      <c r="BP129" s="57" t="s">
        <v>2064</v>
      </c>
      <c r="BQ129" s="57" t="s">
        <v>2065</v>
      </c>
      <c r="BT129" s="57"/>
      <c r="BV129" s="57" t="s">
        <v>2066</v>
      </c>
      <c r="BW129" s="57"/>
      <c r="BX129" s="57" t="s">
        <v>2067</v>
      </c>
      <c r="BY129" s="57" t="s">
        <v>2068</v>
      </c>
      <c r="CA129" s="57" t="s">
        <v>2069</v>
      </c>
      <c r="CC129" s="57" t="s">
        <v>2070</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2071</v>
      </c>
      <c r="BK130" s="57" t="s">
        <v>2072</v>
      </c>
      <c r="BP130" s="57" t="s">
        <v>2073</v>
      </c>
      <c r="BQ130" s="57" t="s">
        <v>2074</v>
      </c>
      <c r="BT130" s="57"/>
      <c r="BV130" s="57" t="s">
        <v>2075</v>
      </c>
      <c r="BW130" s="57"/>
      <c r="BX130" s="57" t="s">
        <v>2076</v>
      </c>
      <c r="BY130" s="57" t="s">
        <v>2077</v>
      </c>
      <c r="CA130" s="57" t="s">
        <v>2078</v>
      </c>
      <c r="CC130" s="57" t="s">
        <v>2079</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2080</v>
      </c>
      <c r="BK131" s="57" t="s">
        <v>2081</v>
      </c>
      <c r="BP131" s="57" t="s">
        <v>2082</v>
      </c>
      <c r="BQ131" s="57" t="s">
        <v>2083</v>
      </c>
      <c r="BT131" s="57"/>
      <c r="BV131" s="57" t="s">
        <v>2084</v>
      </c>
      <c r="BW131" s="57"/>
      <c r="BX131" s="57" t="s">
        <v>1398</v>
      </c>
      <c r="BY131" s="57" t="s">
        <v>2085</v>
      </c>
      <c r="CA131" s="57" t="s">
        <v>2086</v>
      </c>
      <c r="CC131" s="57" t="s">
        <v>2087</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2088</v>
      </c>
      <c r="BK132" s="57" t="s">
        <v>2089</v>
      </c>
      <c r="BP132" s="57" t="s">
        <v>2090</v>
      </c>
      <c r="BQ132" s="57" t="s">
        <v>1831</v>
      </c>
      <c r="BT132" s="57"/>
      <c r="BV132" s="57" t="s">
        <v>2091</v>
      </c>
      <c r="BW132" s="57"/>
      <c r="BX132" s="57" t="s">
        <v>2092</v>
      </c>
      <c r="BY132" s="57" t="s">
        <v>2093</v>
      </c>
      <c r="CA132" s="57" t="s">
        <v>2094</v>
      </c>
      <c r="CC132" s="57" t="s">
        <v>2061</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2095</v>
      </c>
      <c r="BK133" s="57" t="s">
        <v>2096</v>
      </c>
      <c r="BP133" s="57" t="s">
        <v>2097</v>
      </c>
      <c r="BQ133" s="57" t="s">
        <v>2098</v>
      </c>
      <c r="BT133" s="57"/>
      <c r="BV133" s="57" t="s">
        <v>2099</v>
      </c>
      <c r="BW133" s="57"/>
      <c r="BX133" s="57" t="s">
        <v>831</v>
      </c>
      <c r="BY133" s="57" t="s">
        <v>2100</v>
      </c>
      <c r="CA133" s="57" t="s">
        <v>2101</v>
      </c>
      <c r="CC133" s="57" t="s">
        <v>2102</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2103</v>
      </c>
      <c r="BK134" s="57" t="s">
        <v>2104</v>
      </c>
      <c r="BP134" s="57" t="s">
        <v>2105</v>
      </c>
      <c r="BQ134" s="57" t="s">
        <v>2106</v>
      </c>
      <c r="BT134" s="57"/>
      <c r="BV134" s="57" t="s">
        <v>2107</v>
      </c>
      <c r="BW134" s="57"/>
      <c r="BX134" s="57" t="s">
        <v>2108</v>
      </c>
      <c r="BY134" s="57" t="s">
        <v>2109</v>
      </c>
      <c r="CA134" s="57" t="s">
        <v>2110</v>
      </c>
      <c r="CC134" s="57" t="s">
        <v>2111</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2112</v>
      </c>
      <c r="BK135" s="57" t="s">
        <v>2113</v>
      </c>
      <c r="BP135" s="57" t="s">
        <v>2114</v>
      </c>
      <c r="BQ135" s="57" t="s">
        <v>2115</v>
      </c>
      <c r="BT135" s="57"/>
      <c r="BV135" s="57" t="s">
        <v>2116</v>
      </c>
      <c r="BW135" s="57"/>
      <c r="BX135" s="57" t="s">
        <v>2117</v>
      </c>
      <c r="BY135" s="57" t="s">
        <v>2118</v>
      </c>
      <c r="CA135" s="57" t="s">
        <v>2119</v>
      </c>
      <c r="CC135" s="57" t="s">
        <v>2120</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2121</v>
      </c>
      <c r="BK136" s="57" t="s">
        <v>2122</v>
      </c>
      <c r="BP136" s="57" t="s">
        <v>2123</v>
      </c>
      <c r="BQ136" s="57" t="s">
        <v>1831</v>
      </c>
      <c r="BV136" s="57" t="s">
        <v>2124</v>
      </c>
      <c r="BW136" s="57"/>
      <c r="BX136" s="57" t="s">
        <v>2125</v>
      </c>
      <c r="BY136" s="57" t="s">
        <v>2126</v>
      </c>
      <c r="CA136" s="57" t="s">
        <v>2127</v>
      </c>
      <c r="CC136" s="57" t="s">
        <v>2128</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2129</v>
      </c>
      <c r="BK137" s="57" t="s">
        <v>2130</v>
      </c>
      <c r="BP137" s="57" t="s">
        <v>2131</v>
      </c>
      <c r="BQ137" s="57" t="s">
        <v>2132</v>
      </c>
      <c r="BV137" s="57" t="s">
        <v>2133</v>
      </c>
      <c r="BW137" s="57"/>
      <c r="BX137" s="57" t="s">
        <v>2134</v>
      </c>
      <c r="BY137" s="57" t="s">
        <v>2135</v>
      </c>
      <c r="CA137" s="57" t="s">
        <v>2136</v>
      </c>
      <c r="CC137" s="57" t="s">
        <v>2137</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2138</v>
      </c>
      <c r="BK138" s="57" t="s">
        <v>2139</v>
      </c>
      <c r="BP138" s="57" t="s">
        <v>2140</v>
      </c>
      <c r="BQ138" s="57" t="s">
        <v>2141</v>
      </c>
      <c r="BV138" s="57" t="s">
        <v>2142</v>
      </c>
      <c r="BW138" s="57"/>
      <c r="BX138" s="57" t="s">
        <v>2143</v>
      </c>
      <c r="BY138" s="57" t="s">
        <v>2144</v>
      </c>
      <c r="CA138" s="57" t="s">
        <v>2145</v>
      </c>
      <c r="CC138" s="57" t="s">
        <v>2146</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2147</v>
      </c>
      <c r="BP139" s="57" t="s">
        <v>2148</v>
      </c>
      <c r="BQ139" s="57" t="s">
        <v>2149</v>
      </c>
      <c r="BV139" s="57" t="s">
        <v>2150</v>
      </c>
      <c r="BW139" s="57"/>
      <c r="BX139" s="57" t="s">
        <v>2151</v>
      </c>
      <c r="BY139" s="57" t="s">
        <v>2152</v>
      </c>
      <c r="CA139" s="57" t="s">
        <v>2153</v>
      </c>
      <c r="CC139" s="57" t="s">
        <v>2154</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2155</v>
      </c>
      <c r="BP140" s="57" t="s">
        <v>2156</v>
      </c>
      <c r="BQ140" s="57" t="s">
        <v>2141</v>
      </c>
      <c r="BV140" s="57" t="s">
        <v>2157</v>
      </c>
      <c r="BW140" s="57"/>
      <c r="BX140" s="57" t="s">
        <v>2158</v>
      </c>
      <c r="BY140" s="57" t="s">
        <v>2159</v>
      </c>
      <c r="CA140" s="57" t="s">
        <v>2160</v>
      </c>
      <c r="CC140" s="57" t="s">
        <v>2161</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2162</v>
      </c>
      <c r="BP141" s="57" t="s">
        <v>2163</v>
      </c>
      <c r="BQ141" s="57" t="s">
        <v>2164</v>
      </c>
      <c r="BV141" s="57" t="s">
        <v>2165</v>
      </c>
      <c r="BW141" s="57"/>
      <c r="BX141" s="57" t="s">
        <v>2166</v>
      </c>
      <c r="BY141" s="57" t="s">
        <v>2167</v>
      </c>
      <c r="CA141" s="57" t="s">
        <v>2168</v>
      </c>
      <c r="CC141" s="57" t="s">
        <v>2169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2170</v>
      </c>
      <c r="BP142" s="57" t="s">
        <v>2171</v>
      </c>
      <c r="BQ142" s="57" t="s">
        <v>2141</v>
      </c>
      <c r="BV142" s="57" t="s">
        <v>2172</v>
      </c>
      <c r="BW142" s="57"/>
      <c r="BX142" s="57" t="s">
        <v>2173</v>
      </c>
      <c r="BY142" s="57" t="s">
        <v>2174</v>
      </c>
      <c r="CA142" s="57" t="s">
        <v>2175</v>
      </c>
      <c r="CC142" s="57" t="s">
        <v>2176</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2177</v>
      </c>
      <c r="BP143" s="57" t="s">
        <v>2178</v>
      </c>
      <c r="BQ143" s="57" t="s">
        <v>2179</v>
      </c>
      <c r="BV143" s="57" t="s">
        <v>2180</v>
      </c>
      <c r="BW143" s="57"/>
      <c r="BX143" s="57" t="s">
        <v>2181</v>
      </c>
      <c r="BY143" s="57" t="s">
        <v>2182</v>
      </c>
      <c r="CA143" s="57" t="s">
        <v>2183</v>
      </c>
      <c r="CC143" s="57" t="s">
        <v>2184</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2185</v>
      </c>
      <c r="BP144" s="57" t="s">
        <v>2186</v>
      </c>
      <c r="BQ144" s="57" t="s">
        <v>2141</v>
      </c>
      <c r="BV144" s="57" t="s">
        <v>2187</v>
      </c>
      <c r="BW144" s="57"/>
      <c r="BX144" s="57" t="s">
        <v>2151</v>
      </c>
      <c r="BY144" s="57" t="s">
        <v>2188</v>
      </c>
      <c r="CA144" s="57" t="s">
        <v>2189</v>
      </c>
      <c r="CC144" s="57" t="s">
        <v>2190</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2191</v>
      </c>
      <c r="BP145" s="57" t="s">
        <v>2192</v>
      </c>
      <c r="BQ145" s="57" t="s">
        <v>2193</v>
      </c>
      <c r="BV145" s="57" t="s">
        <v>2194</v>
      </c>
      <c r="BW145" s="57"/>
      <c r="BX145" s="57" t="s">
        <v>2195</v>
      </c>
      <c r="BY145" s="57" t="s">
        <v>2196</v>
      </c>
      <c r="CA145" s="57" t="s">
        <v>2197</v>
      </c>
      <c r="CC145" s="57" t="s">
        <v>2198</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2199</v>
      </c>
      <c r="BP146" s="57" t="s">
        <v>2200</v>
      </c>
      <c r="BQ146" s="57" t="s">
        <v>2141</v>
      </c>
      <c r="BV146" s="57" t="s">
        <v>2201</v>
      </c>
      <c r="BW146" s="57"/>
      <c r="BX146" s="57" t="s">
        <v>831</v>
      </c>
      <c r="BY146" s="57" t="s">
        <v>2202</v>
      </c>
      <c r="CA146" s="57" t="s">
        <v>2203</v>
      </c>
      <c r="CC146" s="57" t="s">
        <v>2204</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2205</v>
      </c>
      <c r="BP147" s="57" t="s">
        <v>2206</v>
      </c>
      <c r="BQ147" s="57" t="s">
        <v>2207</v>
      </c>
      <c r="BV147" s="57" t="s">
        <v>2208</v>
      </c>
      <c r="BW147" s="57"/>
      <c r="BX147" s="57" t="s">
        <v>2173</v>
      </c>
      <c r="BY147" s="57" t="s">
        <v>2209</v>
      </c>
      <c r="CA147" s="57" t="s">
        <v>2210</v>
      </c>
      <c r="CC147" s="57" t="s">
        <v>2211</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2212</v>
      </c>
      <c r="BP148" s="57" t="s">
        <v>2213</v>
      </c>
      <c r="BQ148" s="57" t="s">
        <v>2214</v>
      </c>
      <c r="BV148" s="57" t="s">
        <v>2215</v>
      </c>
      <c r="BW148" s="57"/>
      <c r="BX148" s="57" t="s">
        <v>2151</v>
      </c>
      <c r="BY148" s="57" t="s">
        <v>2216</v>
      </c>
      <c r="CA148" s="57" t="s">
        <v>2217</v>
      </c>
      <c r="CC148" s="57" t="s">
        <v>2218</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2219</v>
      </c>
      <c r="BP149" s="57" t="s">
        <v>2220</v>
      </c>
      <c r="BQ149" s="57" t="s">
        <v>2141</v>
      </c>
      <c r="BV149" s="57" t="s">
        <v>2221</v>
      </c>
      <c r="BW149" s="57"/>
      <c r="BX149" s="57" t="s">
        <v>1854</v>
      </c>
      <c r="BY149" s="57" t="s">
        <v>2222</v>
      </c>
      <c r="CA149" s="57" t="s">
        <v>2223</v>
      </c>
      <c r="CC149" s="57" t="s">
        <v>2224</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2225</v>
      </c>
      <c r="BP150" s="57" t="s">
        <v>2226</v>
      </c>
      <c r="BQ150" s="57" t="s">
        <v>2227</v>
      </c>
      <c r="BV150" s="57" t="s">
        <v>2228</v>
      </c>
      <c r="BW150" s="57"/>
      <c r="BX150" s="57" t="s">
        <v>2229</v>
      </c>
      <c r="BY150" s="57" t="s">
        <v>2230</v>
      </c>
      <c r="CA150" s="57" t="s">
        <v>2231</v>
      </c>
      <c r="CC150" s="57" t="s">
        <v>2232</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2233</v>
      </c>
      <c r="BP151" s="57" t="s">
        <v>2234</v>
      </c>
      <c r="BQ151" s="57" t="s">
        <v>2141</v>
      </c>
      <c r="BV151" s="57" t="s">
        <v>2235</v>
      </c>
      <c r="BW151" s="57"/>
      <c r="BX151" s="57" t="s">
        <v>2040</v>
      </c>
      <c r="BY151" s="57" t="s">
        <v>2236</v>
      </c>
      <c r="CA151" s="57" t="s">
        <v>2237</v>
      </c>
      <c r="CC151" s="57" t="s">
        <v>2238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2239</v>
      </c>
      <c r="BP152" s="57" t="s">
        <v>2240</v>
      </c>
      <c r="BQ152" s="57" t="s">
        <v>2241</v>
      </c>
      <c r="BV152" s="57" t="s">
        <v>2242</v>
      </c>
      <c r="BW152" s="57"/>
      <c r="BX152" s="57" t="s">
        <v>2173</v>
      </c>
      <c r="BY152" s="57" t="s">
        <v>2243</v>
      </c>
      <c r="CA152" s="57" t="s">
        <v>2244</v>
      </c>
      <c r="CC152" s="57" t="s">
        <v>2245</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2246</v>
      </c>
      <c r="BP153" s="57" t="s">
        <v>2247</v>
      </c>
      <c r="BQ153" s="57" t="s">
        <v>2248</v>
      </c>
      <c r="BV153" s="57" t="s">
        <v>2249</v>
      </c>
      <c r="BW153" s="57"/>
      <c r="BX153" s="57" t="s">
        <v>2250</v>
      </c>
      <c r="BY153" s="57" t="s">
        <v>2251</v>
      </c>
      <c r="CA153" s="57" t="s">
        <v>2252</v>
      </c>
      <c r="CC153" s="57" t="s">
        <v>2253</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2254</v>
      </c>
      <c r="BP154" s="57" t="s">
        <v>2255</v>
      </c>
      <c r="BQ154" s="57" t="s">
        <v>2141</v>
      </c>
      <c r="BV154" s="57" t="s">
        <v>2256</v>
      </c>
      <c r="BW154" s="57"/>
      <c r="BX154" s="57" t="s">
        <v>2181</v>
      </c>
      <c r="BY154" s="57" t="s">
        <v>2257</v>
      </c>
      <c r="CA154" s="57" t="s">
        <v>2258</v>
      </c>
      <c r="CC154" s="57" t="s">
        <v>2259</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2260</v>
      </c>
      <c r="BP155" s="57" t="s">
        <v>2261</v>
      </c>
      <c r="BQ155" s="57" t="s">
        <v>2262</v>
      </c>
      <c r="BV155" s="57" t="s">
        <v>2263</v>
      </c>
      <c r="BW155" s="57"/>
      <c r="BX155" s="57" t="s">
        <v>2264</v>
      </c>
      <c r="BY155" s="57" t="s">
        <v>2265</v>
      </c>
      <c r="CA155" s="57" t="s">
        <v>2266</v>
      </c>
      <c r="CC155" s="57" t="s">
        <v>2267</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2268</v>
      </c>
      <c r="BP156" s="57" t="s">
        <v>2269</v>
      </c>
      <c r="BQ156" s="57" t="s">
        <v>2141</v>
      </c>
      <c r="BV156" s="57" t="s">
        <v>2270</v>
      </c>
      <c r="BW156" s="57"/>
      <c r="BX156" s="57" t="s">
        <v>2040</v>
      </c>
      <c r="BY156" s="57" t="s">
        <v>2271</v>
      </c>
      <c r="CA156" s="57" t="s">
        <v>2272</v>
      </c>
      <c r="CC156" s="57" t="s">
        <v>2273</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2274</v>
      </c>
      <c r="BP157" s="57" t="s">
        <v>2275</v>
      </c>
      <c r="BQ157" s="57" t="s">
        <v>2207</v>
      </c>
      <c r="BV157" s="57" t="s">
        <v>2276</v>
      </c>
      <c r="BW157" s="57"/>
      <c r="BX157" s="57" t="s">
        <v>2173</v>
      </c>
      <c r="BY157" s="57" t="s">
        <v>2277</v>
      </c>
      <c r="CA157" s="57" t="s">
        <v>2278</v>
      </c>
      <c r="CC157" s="57" t="s">
        <v>2253</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2279</v>
      </c>
      <c r="BP158" s="57" t="s">
        <v>2280</v>
      </c>
      <c r="BQ158" s="57" t="s">
        <v>2281</v>
      </c>
      <c r="BV158" s="57" t="s">
        <v>2282</v>
      </c>
      <c r="BW158" s="57"/>
      <c r="BX158" s="57" t="s">
        <v>2181</v>
      </c>
      <c r="BY158" s="57" t="s">
        <v>2283</v>
      </c>
      <c r="CA158" s="57" t="s">
        <v>2284</v>
      </c>
      <c r="CC158" s="57" t="s">
        <v>2267</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2285</v>
      </c>
      <c r="BP159" s="57" t="s">
        <v>2286</v>
      </c>
      <c r="BQ159" s="57" t="s">
        <v>2141</v>
      </c>
      <c r="BV159" s="57" t="s">
        <v>2287</v>
      </c>
      <c r="BW159" s="57"/>
      <c r="BX159" s="57" t="s">
        <v>1925</v>
      </c>
      <c r="BY159" s="57" t="s">
        <v>2288</v>
      </c>
      <c r="CA159" s="57" t="s">
        <v>2289</v>
      </c>
      <c r="CC159" s="57" t="s">
        <v>2290</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2291</v>
      </c>
      <c r="BP160" s="57" t="s">
        <v>2292</v>
      </c>
      <c r="BQ160" s="57" t="s">
        <v>2293</v>
      </c>
      <c r="BV160" s="57" t="s">
        <v>2294</v>
      </c>
      <c r="BW160" s="57"/>
      <c r="BX160" s="57" t="s">
        <v>2295</v>
      </c>
      <c r="BY160" s="57" t="s">
        <v>2296</v>
      </c>
      <c r="CA160" s="57" t="s">
        <v>2297</v>
      </c>
      <c r="CC160" s="57" t="s">
        <v>2253</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2298</v>
      </c>
      <c r="BK161" s="59"/>
      <c r="BL161" s="59"/>
      <c r="BM161" s="59"/>
      <c r="BN161" s="59"/>
      <c r="BO161" s="59"/>
      <c r="BP161" s="57" t="s">
        <v>2299</v>
      </c>
      <c r="BQ161" s="57" t="s">
        <v>2141</v>
      </c>
      <c r="BR161" s="59"/>
      <c r="BS161" s="59"/>
      <c r="BT161" s="59"/>
      <c r="BU161" s="59"/>
      <c r="BV161" s="57" t="s">
        <v>2300</v>
      </c>
      <c r="BW161" s="57"/>
      <c r="BX161" s="57" t="s">
        <v>2040</v>
      </c>
      <c r="BY161" s="57" t="s">
        <v>2301</v>
      </c>
      <c r="BZ161" s="59"/>
      <c r="CA161" s="57" t="s">
        <v>2302</v>
      </c>
      <c r="CB161" s="59"/>
      <c r="CC161" s="57" t="s">
        <v>2267</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2303</v>
      </c>
      <c r="BP162" s="57" t="s">
        <v>2304</v>
      </c>
      <c r="BQ162" s="57" t="s">
        <v>2305</v>
      </c>
      <c r="BV162" s="57" t="s">
        <v>2306</v>
      </c>
      <c r="BW162" s="57"/>
      <c r="BX162" s="57" t="s">
        <v>2173</v>
      </c>
      <c r="BY162" s="57" t="s">
        <v>2307</v>
      </c>
      <c r="CA162" s="57" t="s">
        <v>2308</v>
      </c>
      <c r="CC162" s="57" t="s">
        <v>2309</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2310</v>
      </c>
      <c r="BQ163" s="57" t="s">
        <v>2141</v>
      </c>
      <c r="BV163" s="57" t="s">
        <v>2311</v>
      </c>
      <c r="BW163" s="57"/>
      <c r="BX163" s="57" t="s">
        <v>2250</v>
      </c>
      <c r="BY163" s="57" t="s">
        <v>2312</v>
      </c>
      <c r="CA163" s="57" t="s">
        <v>2313</v>
      </c>
      <c r="CC163" s="57" t="s">
        <v>2314</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2315</v>
      </c>
      <c r="BQ164" s="57" t="s">
        <v>2316</v>
      </c>
      <c r="BV164" s="57" t="s">
        <v>2317</v>
      </c>
      <c r="BW164" s="57"/>
      <c r="BX164" s="57" t="s">
        <v>2181</v>
      </c>
      <c r="BY164" s="57" t="s">
        <v>2318</v>
      </c>
      <c r="CA164" s="57" t="s">
        <v>2319</v>
      </c>
      <c r="CC164" s="57" t="s">
        <v>2320</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2321</v>
      </c>
      <c r="BQ165" s="57" t="s">
        <v>1831</v>
      </c>
      <c r="BV165" s="57" t="s">
        <v>2322</v>
      </c>
      <c r="BW165" s="57"/>
      <c r="BX165" s="57" t="s">
        <v>2323</v>
      </c>
      <c r="BY165" s="57" t="s">
        <v>2324</v>
      </c>
      <c r="CA165" s="57" t="s">
        <v>2325</v>
      </c>
      <c r="CC165" s="57" t="s">
        <v>2326</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2327</v>
      </c>
      <c r="BQ166" s="57" t="s">
        <v>2328</v>
      </c>
      <c r="BV166" s="57" t="s">
        <v>2329</v>
      </c>
      <c r="BW166" s="57"/>
      <c r="BX166" s="57" t="s">
        <v>1973</v>
      </c>
      <c r="BY166" s="57" t="s">
        <v>2330</v>
      </c>
      <c r="CA166" s="57" t="s">
        <v>2331</v>
      </c>
      <c r="CC166" s="57" t="s">
        <v>2332</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2333</v>
      </c>
      <c r="BQ167" s="57" t="s">
        <v>2141</v>
      </c>
      <c r="BV167" s="57" t="s">
        <v>2334</v>
      </c>
      <c r="BW167" s="57"/>
      <c r="BX167" s="57" t="s">
        <v>2040</v>
      </c>
      <c r="BY167" s="57" t="s">
        <v>2335</v>
      </c>
      <c r="CA167" s="57" t="s">
        <v>2336</v>
      </c>
      <c r="CC167" s="57" t="s">
        <v>2337</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2338</v>
      </c>
      <c r="BQ168" s="57" t="s">
        <v>2207</v>
      </c>
      <c r="BV168" s="57" t="s">
        <v>2339</v>
      </c>
      <c r="BW168" s="57"/>
      <c r="BX168" s="57" t="s">
        <v>2340</v>
      </c>
      <c r="BY168" s="57" t="s">
        <v>2341</v>
      </c>
      <c r="CA168" s="57" t="s">
        <v>2342</v>
      </c>
      <c r="CC168" s="57" t="s">
        <v>2343</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2344</v>
      </c>
      <c r="BQ169" s="57" t="s">
        <v>2345</v>
      </c>
      <c r="BV169" s="57" t="s">
        <v>2346</v>
      </c>
      <c r="BW169" s="57"/>
      <c r="BX169" s="57" t="s">
        <v>2347</v>
      </c>
      <c r="BY169" s="57" t="s">
        <v>2348</v>
      </c>
      <c r="CA169" s="57" t="s">
        <v>2349</v>
      </c>
      <c r="CC169" s="57" t="s">
        <v>2350</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2351</v>
      </c>
      <c r="BQ170" s="57" t="s">
        <v>2352</v>
      </c>
      <c r="BV170" s="57" t="s">
        <v>2353</v>
      </c>
      <c r="BW170" s="57"/>
      <c r="BX170" s="57" t="s">
        <v>2354</v>
      </c>
      <c r="BY170" s="57" t="s">
        <v>2355</v>
      </c>
      <c r="CA170" s="57" t="s">
        <v>2356</v>
      </c>
      <c r="CC170" s="57" t="s">
        <v>2357</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2358</v>
      </c>
      <c r="BQ171" s="57" t="s">
        <v>2141</v>
      </c>
      <c r="BV171" s="57" t="s">
        <v>2359</v>
      </c>
      <c r="BW171" s="57"/>
      <c r="BX171" s="57" t="s">
        <v>2360</v>
      </c>
      <c r="BY171" s="57" t="s">
        <v>2361</v>
      </c>
      <c r="CA171" s="57" t="s">
        <v>2362</v>
      </c>
      <c r="CC171" s="57" t="s">
        <v>2363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2364</v>
      </c>
      <c r="BQ172" s="57" t="s">
        <v>2365</v>
      </c>
      <c r="BV172" s="57" t="s">
        <v>2366</v>
      </c>
      <c r="BW172" s="57"/>
      <c r="BX172" s="57" t="s">
        <v>2367</v>
      </c>
      <c r="BY172" s="57" t="s">
        <v>2368</v>
      </c>
      <c r="CA172" s="57" t="s">
        <v>2369</v>
      </c>
      <c r="CC172" s="57" t="s">
        <v>2370</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2371</v>
      </c>
      <c r="BQ173" s="57" t="s">
        <v>2141</v>
      </c>
      <c r="BV173" s="57" t="s">
        <v>2372</v>
      </c>
      <c r="BW173" s="57"/>
      <c r="BX173" s="57" t="s">
        <v>2373</v>
      </c>
      <c r="BY173" s="57" t="s">
        <v>2374</v>
      </c>
      <c r="CA173" s="57" t="s">
        <v>2375</v>
      </c>
      <c r="CC173" s="57" t="s">
        <v>2376</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2377</v>
      </c>
      <c r="BQ174" s="57" t="s">
        <v>2378</v>
      </c>
      <c r="BV174" s="57" t="s">
        <v>2379</v>
      </c>
      <c r="BW174" s="57"/>
      <c r="BX174" s="57" t="s">
        <v>2380</v>
      </c>
      <c r="BY174" s="57" t="s">
        <v>2381</v>
      </c>
      <c r="CA174" s="57" t="s">
        <v>2382</v>
      </c>
      <c r="CC174" s="57" t="s">
        <v>2383</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2384</v>
      </c>
      <c r="BQ175" s="57" t="s">
        <v>2141</v>
      </c>
      <c r="BV175" s="57" t="s">
        <v>2385</v>
      </c>
      <c r="BW175" s="57"/>
      <c r="BX175" s="57" t="s">
        <v>2386</v>
      </c>
      <c r="BY175" s="57" t="s">
        <v>2387</v>
      </c>
      <c r="CA175" s="57" t="s">
        <v>2388</v>
      </c>
      <c r="CC175" s="57" t="s">
        <v>2389</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2390</v>
      </c>
      <c r="BQ176" s="57" t="s">
        <v>2207</v>
      </c>
      <c r="BV176" s="57" t="s">
        <v>2391</v>
      </c>
      <c r="BW176" s="57"/>
      <c r="BX176" s="57" t="s">
        <v>2392</v>
      </c>
      <c r="BY176" s="57" t="s">
        <v>2393</v>
      </c>
      <c r="CA176" s="57" t="s">
        <v>2308</v>
      </c>
      <c r="CC176" s="57" t="s">
        <v>2394</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2395</v>
      </c>
      <c r="BQ177" s="57" t="s">
        <v>2241</v>
      </c>
      <c r="BV177" s="57" t="s">
        <v>2396</v>
      </c>
      <c r="BW177" s="57"/>
      <c r="BX177" s="57" t="s">
        <v>2397</v>
      </c>
      <c r="BY177" s="57" t="s">
        <v>2398</v>
      </c>
      <c r="CA177" s="57" t="s">
        <v>2266</v>
      </c>
      <c r="CC177" s="57" t="s">
        <v>2399</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2400</v>
      </c>
      <c r="BQ178" s="57" t="s">
        <v>2401</v>
      </c>
      <c r="BV178" s="57" t="s">
        <v>2402</v>
      </c>
      <c r="BW178" s="57"/>
      <c r="BX178" s="57" t="s">
        <v>2403</v>
      </c>
      <c r="BY178" s="57" t="s">
        <v>2404</v>
      </c>
      <c r="CA178" s="57" t="s">
        <v>2405</v>
      </c>
      <c r="CC178" s="57" t="s">
        <v>2406</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2407</v>
      </c>
      <c r="BQ179" s="57" t="s">
        <v>2141</v>
      </c>
      <c r="BV179" s="57" t="s">
        <v>2408</v>
      </c>
      <c r="BW179" s="57"/>
      <c r="BX179" s="57" t="s">
        <v>2409</v>
      </c>
      <c r="BY179" s="57" t="s">
        <v>2410</v>
      </c>
      <c r="CA179" s="57" t="s">
        <v>2411</v>
      </c>
      <c r="CC179" s="57" t="s">
        <v>2412</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2413</v>
      </c>
      <c r="BQ180" s="57" t="s">
        <v>2414</v>
      </c>
      <c r="BV180" s="57" t="s">
        <v>2415</v>
      </c>
      <c r="BW180" s="57"/>
      <c r="BX180" s="57" t="s">
        <v>2416</v>
      </c>
      <c r="BY180" s="57" t="s">
        <v>2417</v>
      </c>
      <c r="CA180" s="57" t="s">
        <v>2418</v>
      </c>
      <c r="CC180" s="57" t="s">
        <v>2419</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2420</v>
      </c>
      <c r="BQ181" s="57" t="s">
        <v>2421</v>
      </c>
      <c r="BV181" s="57" t="s">
        <v>2422</v>
      </c>
      <c r="BW181" s="57"/>
      <c r="BX181" s="57" t="s">
        <v>2423</v>
      </c>
      <c r="BY181" s="57" t="s">
        <v>2424</v>
      </c>
      <c r="CA181" s="57" t="s">
        <v>2425</v>
      </c>
      <c r="CC181" s="57" t="s">
        <v>2426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2427</v>
      </c>
      <c r="BQ182" s="57" t="s">
        <v>2141</v>
      </c>
      <c r="BV182" s="57" t="s">
        <v>2428</v>
      </c>
      <c r="BW182" s="57"/>
      <c r="BX182" s="57" t="s">
        <v>2429</v>
      </c>
      <c r="BY182" s="57" t="s">
        <v>2430</v>
      </c>
      <c r="CA182" s="57" t="s">
        <v>2431</v>
      </c>
      <c r="CC182" s="57" t="s">
        <v>2432</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2433</v>
      </c>
      <c r="BQ183" s="57" t="s">
        <v>2434</v>
      </c>
      <c r="BV183" s="57" t="s">
        <v>2435</v>
      </c>
      <c r="BW183" s="57"/>
      <c r="BX183" s="57" t="s">
        <v>2436</v>
      </c>
      <c r="BY183" s="57" t="s">
        <v>2437</v>
      </c>
      <c r="CA183" s="57" t="s">
        <v>2438</v>
      </c>
      <c r="CC183" s="57" t="s">
        <v>2439</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2440</v>
      </c>
      <c r="BQ184" s="57" t="s">
        <v>2441</v>
      </c>
      <c r="BV184" s="57" t="s">
        <v>2442</v>
      </c>
      <c r="BW184" s="57"/>
      <c r="BX184" s="57" t="s">
        <v>2443</v>
      </c>
      <c r="BY184" s="57" t="s">
        <v>2444</v>
      </c>
      <c r="CA184" s="57" t="s">
        <v>2266</v>
      </c>
      <c r="CC184" s="57" t="s">
        <v>2445</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2446</v>
      </c>
      <c r="BQ185" s="57" t="s">
        <v>2141</v>
      </c>
      <c r="BV185" s="57" t="s">
        <v>2447</v>
      </c>
      <c r="BW185" s="57"/>
      <c r="BX185" s="57" t="s">
        <v>2448</v>
      </c>
      <c r="BY185" s="57" t="s">
        <v>2449</v>
      </c>
      <c r="CA185" s="57" t="s">
        <v>2450</v>
      </c>
      <c r="CC185" s="57" t="s">
        <v>2451</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2452</v>
      </c>
      <c r="BQ186" s="57" t="s">
        <v>2207</v>
      </c>
      <c r="BV186" s="57" t="s">
        <v>2453</v>
      </c>
      <c r="BW186" s="57"/>
      <c r="BX186" s="57" t="s">
        <v>2454</v>
      </c>
      <c r="BY186" s="57" t="s">
        <v>2455</v>
      </c>
      <c r="CA186" s="57" t="s">
        <v>2456</v>
      </c>
      <c r="CC186" s="57" t="s">
        <v>2457</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2458</v>
      </c>
      <c r="BQ187" s="57" t="s">
        <v>2459</v>
      </c>
      <c r="BV187" s="57" t="s">
        <v>2460</v>
      </c>
      <c r="BW187" s="57"/>
      <c r="BX187" s="57" t="s">
        <v>2461</v>
      </c>
      <c r="BY187" s="57" t="s">
        <v>2462</v>
      </c>
      <c r="CA187" s="57" t="s">
        <v>2463</v>
      </c>
      <c r="CC187" s="57" t="s">
        <v>2464</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2465</v>
      </c>
      <c r="BQ188" s="57" t="s">
        <v>2466</v>
      </c>
      <c r="BV188" s="57" t="s">
        <v>2467</v>
      </c>
      <c r="BW188" s="57"/>
      <c r="BX188" s="57" t="s">
        <v>2468</v>
      </c>
      <c r="BY188" s="57" t="s">
        <v>2469</v>
      </c>
      <c r="CA188" s="57" t="s">
        <v>2470</v>
      </c>
      <c r="CC188" s="57" t="s">
        <v>2471</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2472</v>
      </c>
      <c r="BQ189" s="57" t="s">
        <v>1831</v>
      </c>
      <c r="BV189" s="57" t="s">
        <v>2473</v>
      </c>
      <c r="BW189" s="57"/>
      <c r="BX189" s="57" t="s">
        <v>2474</v>
      </c>
      <c r="BY189" s="57" t="s">
        <v>2475</v>
      </c>
      <c r="CA189" s="57" t="s">
        <v>2476</v>
      </c>
      <c r="CC189" s="57" t="s">
        <v>2477</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2478</v>
      </c>
      <c r="BQ190" s="57" t="s">
        <v>2479</v>
      </c>
      <c r="BV190" s="57" t="s">
        <v>2480</v>
      </c>
      <c r="BW190" s="57"/>
      <c r="BX190" s="57" t="s">
        <v>2481</v>
      </c>
      <c r="BY190" s="57" t="s">
        <v>2482</v>
      </c>
      <c r="CA190" s="57" t="s">
        <v>2483</v>
      </c>
      <c r="CC190" s="57" t="s">
        <v>2484</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2485</v>
      </c>
      <c r="BV191" s="57" t="s">
        <v>2486</v>
      </c>
      <c r="BW191" s="57"/>
      <c r="BX191" s="57" t="s">
        <v>2487</v>
      </c>
      <c r="BY191" s="57" t="s">
        <v>2488</v>
      </c>
      <c r="CA191" s="57" t="s">
        <v>2308</v>
      </c>
      <c r="CC191" s="57" t="s">
        <v>2489</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2490</v>
      </c>
      <c r="BV192" s="57" t="s">
        <v>2491</v>
      </c>
      <c r="BW192" s="57"/>
      <c r="BX192" s="57" t="s">
        <v>2492</v>
      </c>
      <c r="BY192" s="57" t="s">
        <v>2493</v>
      </c>
      <c r="CA192" s="57" t="s">
        <v>2494</v>
      </c>
      <c r="CC192" s="57" t="s">
        <v>2495</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2496</v>
      </c>
      <c r="BV193" s="57" t="s">
        <v>2497</v>
      </c>
      <c r="BW193" s="57"/>
      <c r="BX193" s="57" t="s">
        <v>2498</v>
      </c>
      <c r="BY193" s="57" t="s">
        <v>2499</v>
      </c>
      <c r="CA193" s="57" t="s">
        <v>2313</v>
      </c>
      <c r="CC193" s="57" t="s">
        <v>2500</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2490</v>
      </c>
      <c r="BV194" s="57" t="s">
        <v>2501</v>
      </c>
      <c r="BW194" s="57"/>
      <c r="BX194" s="57" t="s">
        <v>2502</v>
      </c>
      <c r="BY194" s="57" t="s">
        <v>2503</v>
      </c>
      <c r="CA194" s="57" t="s">
        <v>2504</v>
      </c>
      <c r="CC194" s="57" t="s">
        <v>2505</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2506</v>
      </c>
      <c r="BV195" s="57" t="s">
        <v>2507</v>
      </c>
      <c r="BW195" s="57"/>
      <c r="BX195" s="57" t="s">
        <v>2508</v>
      </c>
      <c r="BY195" s="57" t="s">
        <v>2509</v>
      </c>
      <c r="CA195" s="57" t="s">
        <v>2510</v>
      </c>
      <c r="CC195" s="57" t="s">
        <v>2511</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2512</v>
      </c>
      <c r="BV196" s="57" t="s">
        <v>2513</v>
      </c>
      <c r="BW196" s="57"/>
      <c r="BX196" s="57" t="s">
        <v>2514</v>
      </c>
      <c r="BY196" s="57" t="s">
        <v>2515</v>
      </c>
      <c r="CA196" s="57" t="s">
        <v>2516</v>
      </c>
      <c r="CC196" s="57" t="s">
        <v>2517</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2518</v>
      </c>
      <c r="BV197" s="57" t="s">
        <v>2519</v>
      </c>
      <c r="BW197" s="57"/>
      <c r="BX197" s="57" t="s">
        <v>831</v>
      </c>
      <c r="BY197" s="57" t="s">
        <v>2520</v>
      </c>
      <c r="CA197" s="57" t="s">
        <v>2521</v>
      </c>
      <c r="CC197" s="57" t="s">
        <v>2522</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2523</v>
      </c>
      <c r="BV198" s="57" t="s">
        <v>2524</v>
      </c>
      <c r="BW198" s="57"/>
      <c r="BX198" s="57" t="s">
        <v>2525</v>
      </c>
      <c r="BY198" s="57" t="s">
        <v>2509</v>
      </c>
      <c r="CA198" s="57" t="s">
        <v>2526</v>
      </c>
      <c r="CC198" s="57" t="s">
        <v>2527</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2528</v>
      </c>
      <c r="BV199" s="57" t="s">
        <v>2529</v>
      </c>
      <c r="BW199" s="57"/>
      <c r="BX199" s="57" t="s">
        <v>2530</v>
      </c>
      <c r="BY199" s="57" t="s">
        <v>2515</v>
      </c>
      <c r="CA199" s="57" t="s">
        <v>2531</v>
      </c>
      <c r="CC199" s="57" t="s">
        <v>2532</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2533</v>
      </c>
      <c r="BV200" s="57" t="s">
        <v>2534</v>
      </c>
      <c r="BW200" s="57"/>
      <c r="BX200" s="57" t="s">
        <v>2535</v>
      </c>
      <c r="BY200" s="57" t="s">
        <v>2536</v>
      </c>
      <c r="CA200" s="57" t="s">
        <v>2537</v>
      </c>
      <c r="CC200" s="57" t="s">
        <v>2538</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2539</v>
      </c>
      <c r="BV201" s="57" t="s">
        <v>2540</v>
      </c>
      <c r="BW201" s="57"/>
      <c r="BX201" s="57" t="s">
        <v>2541</v>
      </c>
      <c r="BY201" s="57" t="s">
        <v>2542</v>
      </c>
      <c r="CA201" s="57" t="s">
        <v>2543</v>
      </c>
      <c r="CC201" s="57" t="s">
        <v>2544</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2545</v>
      </c>
      <c r="BV202" s="57" t="s">
        <v>2546</v>
      </c>
      <c r="BW202" s="57"/>
      <c r="BX202" s="57" t="s">
        <v>2547</v>
      </c>
      <c r="BY202" s="57" t="s">
        <v>2548</v>
      </c>
      <c r="CA202" s="57" t="s">
        <v>2549</v>
      </c>
      <c r="CC202" s="57" t="s">
        <v>2550</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2207</v>
      </c>
      <c r="BV203" s="57" t="s">
        <v>2551</v>
      </c>
      <c r="BW203" s="57"/>
      <c r="BX203" s="57" t="s">
        <v>2552</v>
      </c>
      <c r="BY203" s="57" t="s">
        <v>2553</v>
      </c>
      <c r="CA203" s="57" t="s">
        <v>2554</v>
      </c>
      <c r="CC203" s="57" t="s">
        <v>2555</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2459</v>
      </c>
      <c r="BV204" s="57" t="s">
        <v>2556</v>
      </c>
      <c r="BW204" s="57"/>
      <c r="BX204" s="57" t="s">
        <v>2557</v>
      </c>
      <c r="BY204" s="57" t="s">
        <v>2558</v>
      </c>
      <c r="CA204" s="57" t="s">
        <v>2559</v>
      </c>
      <c r="CC204" s="57" t="s">
        <v>2560</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2141</v>
      </c>
      <c r="BV205" s="57" t="s">
        <v>2561</v>
      </c>
      <c r="BW205" s="57"/>
      <c r="BX205" s="57" t="s">
        <v>2562</v>
      </c>
      <c r="BY205" s="57" t="s">
        <v>2563</v>
      </c>
      <c r="CA205" s="57" t="s">
        <v>2564</v>
      </c>
      <c r="CC205" s="57" t="s">
        <v>2565</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1192</v>
      </c>
      <c r="BV206" s="57" t="s">
        <v>2566</v>
      </c>
      <c r="BW206" s="57"/>
      <c r="BX206" s="57" t="s">
        <v>2567</v>
      </c>
      <c r="BY206" s="57" t="s">
        <v>2568</v>
      </c>
      <c r="CA206" s="57" t="s">
        <v>2569</v>
      </c>
      <c r="CC206" s="57" t="s">
        <v>2570</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2571</v>
      </c>
      <c r="BV207" s="57" t="s">
        <v>2572</v>
      </c>
      <c r="BW207" s="57"/>
      <c r="BX207" s="57" t="s">
        <v>831</v>
      </c>
      <c r="BY207" s="57" t="s">
        <v>2573</v>
      </c>
      <c r="CA207" s="57" t="s">
        <v>2574</v>
      </c>
      <c r="CC207" s="57" t="s">
        <v>2575</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2207</v>
      </c>
      <c r="BV208" s="57" t="s">
        <v>2576</v>
      </c>
      <c r="BW208" s="57"/>
      <c r="BX208" s="57" t="s">
        <v>2577</v>
      </c>
      <c r="BY208" s="57" t="s">
        <v>2578</v>
      </c>
      <c r="CA208" s="57" t="s">
        <v>2579</v>
      </c>
      <c r="CC208" s="57" t="s">
        <v>2580</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2459</v>
      </c>
      <c r="BV209" s="57" t="s">
        <v>2581</v>
      </c>
      <c r="BW209" s="57"/>
      <c r="BX209" s="57" t="s">
        <v>2582</v>
      </c>
      <c r="BY209" s="57" t="s">
        <v>2583</v>
      </c>
      <c r="CA209" s="57" t="s">
        <v>2584</v>
      </c>
      <c r="CC209" s="57" t="s">
        <v>2585</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2241</v>
      </c>
      <c r="BV210" s="57" t="s">
        <v>2586</v>
      </c>
      <c r="BW210" s="57"/>
      <c r="BX210" s="57" t="s">
        <v>1439</v>
      </c>
      <c r="BY210" s="57" t="s">
        <v>2553</v>
      </c>
      <c r="CA210" s="57" t="s">
        <v>2587</v>
      </c>
      <c r="CC210" s="57" t="s">
        <v>2588</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2141</v>
      </c>
      <c r="BR211" s="59"/>
      <c r="BS211" s="59"/>
      <c r="BT211" s="59"/>
      <c r="BU211" s="59"/>
      <c r="BV211" s="57" t="s">
        <v>2589</v>
      </c>
      <c r="BW211" s="57"/>
      <c r="BX211" s="57" t="s">
        <v>1481</v>
      </c>
      <c r="BY211" s="57" t="s">
        <v>2590</v>
      </c>
      <c r="BZ211" s="59"/>
      <c r="CA211" s="57" t="s">
        <v>2591</v>
      </c>
      <c r="CB211" s="59"/>
      <c r="CC211" s="57" t="s">
        <v>2592</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2593</v>
      </c>
      <c r="BV212" s="57" t="s">
        <v>2594</v>
      </c>
      <c r="BW212" s="57"/>
      <c r="BX212" s="57" t="s">
        <v>2595</v>
      </c>
      <c r="BY212" s="57" t="s">
        <v>2563</v>
      </c>
      <c r="CA212" s="57" t="s">
        <v>2596</v>
      </c>
      <c r="CC212" s="57" t="s">
        <v>2597</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2598</v>
      </c>
      <c r="BV213" s="57" t="s">
        <v>2599</v>
      </c>
      <c r="BW213" s="57"/>
      <c r="BY213" s="57" t="s">
        <v>2600</v>
      </c>
      <c r="CA213" s="57" t="s">
        <v>2601</v>
      </c>
      <c r="CC213" s="57" t="s">
        <v>2602</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2603</v>
      </c>
      <c r="BV214" s="57" t="s">
        <v>2604</v>
      </c>
      <c r="BW214" s="57"/>
      <c r="BY214" s="57" t="s">
        <v>2605</v>
      </c>
      <c r="CA214" s="57" t="s">
        <v>2606</v>
      </c>
      <c r="CC214" s="57" t="s">
        <v>2607</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1831</v>
      </c>
      <c r="BV215" s="57" t="s">
        <v>2608</v>
      </c>
      <c r="BW215" s="57"/>
      <c r="BY215" s="57" t="s">
        <v>2609</v>
      </c>
      <c r="CA215" s="57" t="s">
        <v>2610</v>
      </c>
      <c r="CC215" s="57" t="s">
        <v>2611</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2612</v>
      </c>
      <c r="BV216" s="57" t="s">
        <v>2613</v>
      </c>
      <c r="BW216" s="57"/>
      <c r="BY216" s="57" t="s">
        <v>2553</v>
      </c>
      <c r="CA216" s="57" t="s">
        <v>2614</v>
      </c>
      <c r="CC216" s="57" t="s">
        <v>2615</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2616</v>
      </c>
      <c r="BV217" s="57" t="s">
        <v>2617</v>
      </c>
      <c r="BW217" s="57"/>
      <c r="BY217" s="57" t="s">
        <v>2618</v>
      </c>
      <c r="CA217" s="57" t="s">
        <v>2619</v>
      </c>
      <c r="CC217" s="57" t="s">
        <v>2620</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2141</v>
      </c>
      <c r="BV218" s="57" t="s">
        <v>2621</v>
      </c>
      <c r="BW218" s="57"/>
      <c r="BY218" s="57" t="s">
        <v>2563</v>
      </c>
      <c r="CA218" s="57" t="s">
        <v>2622</v>
      </c>
      <c r="CC218" s="57" t="s">
        <v>2623</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2624</v>
      </c>
      <c r="BV219" s="57" t="s">
        <v>2625</v>
      </c>
      <c r="BW219" s="57"/>
      <c r="BY219" s="57" t="s">
        <v>2626</v>
      </c>
      <c r="CA219" s="57" t="s">
        <v>2627</v>
      </c>
      <c r="CC219" s="57" t="s">
        <v>2628</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2629</v>
      </c>
      <c r="BV220" s="57" t="s">
        <v>2630</v>
      </c>
      <c r="BW220" s="57"/>
      <c r="BY220" s="57" t="s">
        <v>2631</v>
      </c>
      <c r="CA220" s="57" t="s">
        <v>2632</v>
      </c>
      <c r="CC220" s="57" t="s">
        <v>2633</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2634</v>
      </c>
      <c r="BV221" s="57" t="s">
        <v>2635</v>
      </c>
      <c r="BW221" s="57"/>
      <c r="BY221" s="57" t="s">
        <v>2636</v>
      </c>
      <c r="CA221" s="57" t="s">
        <v>2637</v>
      </c>
      <c r="CC221" s="57" t="s">
        <v>2638</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2639</v>
      </c>
      <c r="BV222" s="57" t="s">
        <v>2640</v>
      </c>
      <c r="BW222" s="57"/>
      <c r="BY222" s="57" t="s">
        <v>2553</v>
      </c>
      <c r="CA222" s="57" t="s">
        <v>2641</v>
      </c>
      <c r="CC222" s="57" t="s">
        <v>2642</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2643</v>
      </c>
      <c r="BV223" s="57" t="s">
        <v>2644</v>
      </c>
      <c r="BW223" s="57"/>
      <c r="BY223" s="57" t="s">
        <v>2645</v>
      </c>
      <c r="CA223" s="57" t="s">
        <v>2646</v>
      </c>
      <c r="CC223" s="57" t="s">
        <v>2647</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2141</v>
      </c>
      <c r="BV224" s="57" t="s">
        <v>2648</v>
      </c>
      <c r="BW224" s="57"/>
      <c r="BY224" s="57" t="s">
        <v>2649</v>
      </c>
      <c r="CA224" s="57" t="s">
        <v>2650</v>
      </c>
      <c r="CC224" s="57" t="s">
        <v>2623</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2241</v>
      </c>
      <c r="BV225" s="57" t="s">
        <v>2651</v>
      </c>
      <c r="BW225" s="57"/>
      <c r="BY225" s="57" t="s">
        <v>2652</v>
      </c>
      <c r="CA225" s="57" t="s">
        <v>2653</v>
      </c>
      <c r="CC225" s="57" t="s">
        <v>2654</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2655</v>
      </c>
      <c r="BV226" s="57" t="s">
        <v>2656</v>
      </c>
      <c r="BW226" s="57"/>
      <c r="BY226" s="57" t="s">
        <v>2657</v>
      </c>
      <c r="CA226" s="57" t="s">
        <v>2658</v>
      </c>
      <c r="CC226" s="57" t="s">
        <v>2659</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2141</v>
      </c>
      <c r="BV227" s="57" t="s">
        <v>2660</v>
      </c>
      <c r="BW227" s="57"/>
      <c r="BY227" s="57" t="s">
        <v>2661</v>
      </c>
      <c r="CA227" s="57" t="s">
        <v>2662</v>
      </c>
      <c r="CC227" s="57" t="s">
        <v>2663</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2664</v>
      </c>
      <c r="BV228" s="57" t="s">
        <v>2665</v>
      </c>
      <c r="BW228" s="57"/>
      <c r="BY228" s="57" t="s">
        <v>2666</v>
      </c>
      <c r="CA228" s="57" t="s">
        <v>2667</v>
      </c>
      <c r="CC228" s="57" t="s">
        <v>2638</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1831</v>
      </c>
      <c r="BV229" s="57" t="s">
        <v>2668</v>
      </c>
      <c r="BW229" s="57"/>
      <c r="BY229" s="57" t="s">
        <v>2669</v>
      </c>
      <c r="CA229" s="57" t="s">
        <v>2670</v>
      </c>
      <c r="CC229" s="57" t="s">
        <v>2642</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2671</v>
      </c>
      <c r="BV230" s="57" t="s">
        <v>2672</v>
      </c>
      <c r="BW230" s="57"/>
      <c r="BY230" s="57" t="s">
        <v>2673</v>
      </c>
      <c r="CA230" s="57" t="s">
        <v>2674</v>
      </c>
      <c r="CC230" s="57" t="s">
        <v>2623</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2490</v>
      </c>
      <c r="BV231" s="57" t="s">
        <v>2675</v>
      </c>
      <c r="BW231" s="57"/>
      <c r="BY231" s="57" t="s">
        <v>2676</v>
      </c>
      <c r="CA231" s="57" t="s">
        <v>2677</v>
      </c>
      <c r="CC231" s="57" t="s">
        <v>2678</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2679</v>
      </c>
      <c r="BV232" s="57" t="s">
        <v>2680</v>
      </c>
      <c r="BW232" s="57"/>
      <c r="BY232" s="57" t="s">
        <v>2681</v>
      </c>
      <c r="CA232" s="57" t="s">
        <v>2682</v>
      </c>
      <c r="CC232" s="57" t="s">
        <v>2683</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2684</v>
      </c>
      <c r="BV233" s="57" t="s">
        <v>2685</v>
      </c>
      <c r="BW233" s="57"/>
      <c r="BY233" s="57" t="s">
        <v>2686</v>
      </c>
      <c r="CA233" s="57" t="s">
        <v>2687</v>
      </c>
      <c r="CC233" s="57" t="s">
        <v>2688</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2689</v>
      </c>
      <c r="BV234" s="57" t="s">
        <v>2690</v>
      </c>
      <c r="BW234" s="57"/>
      <c r="BY234" s="57" t="s">
        <v>2691</v>
      </c>
      <c r="CA234" s="57" t="s">
        <v>2692</v>
      </c>
      <c r="CC234" s="57" t="s">
        <v>2693</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2694</v>
      </c>
      <c r="BV235" s="57" t="s">
        <v>2695</v>
      </c>
      <c r="BW235" s="57"/>
      <c r="BY235" s="57" t="s">
        <v>2696</v>
      </c>
      <c r="CA235" s="57" t="s">
        <v>2697</v>
      </c>
      <c r="CC235" s="57" t="s">
        <v>2698</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2141</v>
      </c>
      <c r="BV236" s="57" t="s">
        <v>2699</v>
      </c>
      <c r="BW236" s="57"/>
      <c r="BY236" s="57" t="s">
        <v>2700</v>
      </c>
      <c r="CA236" s="57" t="s">
        <v>2701</v>
      </c>
      <c r="CC236" s="57" t="s">
        <v>2702</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2241</v>
      </c>
      <c r="BV237" s="57" t="s">
        <v>2703</v>
      </c>
      <c r="BW237" s="57"/>
      <c r="BY237" s="57" t="s">
        <v>2676</v>
      </c>
      <c r="CA237" s="57" t="s">
        <v>2704</v>
      </c>
      <c r="CC237" s="57" t="s">
        <v>2705</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2706</v>
      </c>
      <c r="BV238" s="57" t="s">
        <v>2707</v>
      </c>
      <c r="BW238" s="57"/>
      <c r="BY238" s="57" t="s">
        <v>2708</v>
      </c>
      <c r="CA238" s="57" t="s">
        <v>2709</v>
      </c>
      <c r="CC238" s="57" t="s">
        <v>2710</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2711</v>
      </c>
      <c r="BV239" s="57" t="s">
        <v>2712</v>
      </c>
      <c r="BW239" s="57"/>
      <c r="BY239" s="57" t="s">
        <v>2713</v>
      </c>
      <c r="CA239" s="57" t="s">
        <v>2697</v>
      </c>
      <c r="CC239" s="57" t="s">
        <v>2714</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2715</v>
      </c>
      <c r="BV240" s="57" t="s">
        <v>2716</v>
      </c>
      <c r="BW240" s="57"/>
      <c r="BY240" s="57" t="s">
        <v>2717</v>
      </c>
      <c r="CA240" s="57" t="s">
        <v>2701</v>
      </c>
      <c r="CC240" s="57" t="s">
        <v>2718</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2719</v>
      </c>
      <c r="BV241" s="57" t="s">
        <v>2720</v>
      </c>
      <c r="BW241" s="57"/>
      <c r="BY241" s="57" t="s">
        <v>2721</v>
      </c>
      <c r="CA241" s="57" t="s">
        <v>2722</v>
      </c>
      <c r="CC241" s="57" t="s">
        <v>2723</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2724</v>
      </c>
      <c r="BV242" s="57" t="s">
        <v>2725</v>
      </c>
      <c r="BW242" s="57"/>
      <c r="BY242" s="57" t="s">
        <v>2726</v>
      </c>
      <c r="CA242" s="57" t="s">
        <v>2727</v>
      </c>
      <c r="CC242" s="57" t="s">
        <v>2728</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2149</v>
      </c>
      <c r="BV243" s="57" t="s">
        <v>2729</v>
      </c>
      <c r="BW243" s="57"/>
      <c r="BY243" s="57" t="s">
        <v>2730</v>
      </c>
      <c r="CA243" s="57" t="s">
        <v>2731</v>
      </c>
      <c r="CC243" s="57" t="s">
        <v>2732</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2733</v>
      </c>
      <c r="BV244" s="57" t="s">
        <v>2734</v>
      </c>
      <c r="BW244" s="57"/>
      <c r="BY244" s="57" t="s">
        <v>2735</v>
      </c>
      <c r="CA244" s="57" t="s">
        <v>2736</v>
      </c>
      <c r="CC244" s="57" t="s">
        <v>2737</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2738</v>
      </c>
      <c r="BV245" s="57" t="s">
        <v>2739</v>
      </c>
      <c r="BW245" s="57"/>
      <c r="BY245" s="57" t="s">
        <v>2740</v>
      </c>
      <c r="CA245" s="57" t="s">
        <v>2674</v>
      </c>
      <c r="CC245" s="57" t="s">
        <v>2741</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2742</v>
      </c>
      <c r="BV246" s="57" t="s">
        <v>2743</v>
      </c>
      <c r="BW246" s="57"/>
      <c r="BY246" s="57" t="s">
        <v>2744</v>
      </c>
      <c r="CA246" s="57" t="s">
        <v>2745</v>
      </c>
      <c r="CC246" s="57" t="s">
        <v>2746</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2747</v>
      </c>
      <c r="BV247" s="57" t="s">
        <v>2748</v>
      </c>
      <c r="BW247" s="57"/>
      <c r="BY247" s="57" t="s">
        <v>2749</v>
      </c>
      <c r="CA247" s="57" t="s">
        <v>2750</v>
      </c>
      <c r="CC247" s="57" t="s">
        <v>2751</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2752</v>
      </c>
      <c r="BV248" s="57" t="s">
        <v>2753</v>
      </c>
      <c r="BW248" s="57"/>
      <c r="BY248" s="59" t="s">
        <v>2754</v>
      </c>
      <c r="CA248" s="57" t="s">
        <v>2755</v>
      </c>
      <c r="CC248" s="57" t="s">
        <v>2756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2757</v>
      </c>
      <c r="BV249" s="57" t="s">
        <v>2758</v>
      </c>
      <c r="BW249" s="57"/>
      <c r="BY249" s="59" t="s">
        <v>2759</v>
      </c>
      <c r="CA249" s="57" t="s">
        <v>2760</v>
      </c>
      <c r="CC249" s="57" t="s">
        <v>2761</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2762</v>
      </c>
      <c r="BV250" s="57" t="s">
        <v>2763</v>
      </c>
      <c r="BW250" s="57"/>
      <c r="BY250" s="59" t="s">
        <v>2764</v>
      </c>
      <c r="CA250" s="57" t="s">
        <v>2765</v>
      </c>
      <c r="CC250" s="57" t="s">
        <v>2766</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2767</v>
      </c>
      <c r="BV251" s="57" t="s">
        <v>2768</v>
      </c>
      <c r="BW251" s="57"/>
      <c r="BY251" s="59" t="s">
        <v>2769</v>
      </c>
      <c r="CA251" s="57" t="s">
        <v>2770</v>
      </c>
      <c r="CC251" s="57" t="s">
        <v>2771</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2772</v>
      </c>
      <c r="BV252" s="57" t="s">
        <v>2773</v>
      </c>
      <c r="BW252" s="57"/>
      <c r="BY252" s="59" t="s">
        <v>2774</v>
      </c>
      <c r="CA252" s="57" t="s">
        <v>2775</v>
      </c>
      <c r="CC252" s="57" t="s">
        <v>2776</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2777</v>
      </c>
      <c r="BV253" s="57" t="s">
        <v>2778</v>
      </c>
      <c r="BW253" s="57"/>
      <c r="CA253" s="57" t="s">
        <v>2779</v>
      </c>
      <c r="CC253" s="57" t="s">
        <v>2780</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2781</v>
      </c>
      <c r="BV254" s="57" t="s">
        <v>2782</v>
      </c>
      <c r="BW254" s="57"/>
      <c r="CA254" s="57" t="s">
        <v>2783</v>
      </c>
      <c r="CC254" s="57" t="s">
        <v>2784</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2785</v>
      </c>
      <c r="BV255" s="57" t="s">
        <v>2786</v>
      </c>
      <c r="BW255" s="57"/>
      <c r="CA255" s="57" t="s">
        <v>2787</v>
      </c>
      <c r="CC255" s="57" t="s">
        <v>2788</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2789</v>
      </c>
      <c r="BV256" s="57" t="s">
        <v>2790</v>
      </c>
      <c r="BW256" s="57"/>
      <c r="CA256" s="57" t="s">
        <v>2791</v>
      </c>
      <c r="CC256" s="57" t="s">
        <v>2792</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2793</v>
      </c>
      <c r="BV257" s="57" t="s">
        <v>2794</v>
      </c>
      <c r="BW257" s="57"/>
      <c r="CA257" s="57" t="s">
        <v>2795</v>
      </c>
      <c r="CC257" s="57" t="s">
        <v>2796</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2797</v>
      </c>
      <c r="BV258" s="57" t="s">
        <v>2798</v>
      </c>
      <c r="BW258" s="57"/>
      <c r="CC258" s="57" t="s">
        <v>2799</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2800</v>
      </c>
      <c r="BV259" s="57" t="s">
        <v>2801</v>
      </c>
      <c r="BW259" s="57"/>
      <c r="CC259" s="57" t="s">
        <v>2802</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2803</v>
      </c>
      <c r="BV260" s="57" t="s">
        <v>2804</v>
      </c>
      <c r="BW260" s="57"/>
      <c r="CC260" s="57" t="s">
        <v>2805</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2806</v>
      </c>
      <c r="BV261" s="57" t="s">
        <v>2807</v>
      </c>
      <c r="BW261" s="57"/>
      <c r="CC261" s="57" t="s">
        <v>2808</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2809</v>
      </c>
      <c r="BV262" s="57" t="s">
        <v>2810</v>
      </c>
      <c r="BW262" s="57"/>
      <c r="CC262" s="57" t="s">
        <v>2811</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2812</v>
      </c>
      <c r="BV263" s="57" t="s">
        <v>2813</v>
      </c>
      <c r="BW263" s="57"/>
      <c r="CC263" s="57" t="s">
        <v>2814</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2815</v>
      </c>
      <c r="BV264" s="57" t="s">
        <v>2816</v>
      </c>
      <c r="BW264" s="57"/>
      <c r="CC264" s="57" t="s">
        <v>2817</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2818</v>
      </c>
      <c r="BV265" s="57" t="s">
        <v>2819</v>
      </c>
      <c r="BW265" s="57"/>
      <c r="CC265" s="57" t="s">
        <v>2820</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2821</v>
      </c>
      <c r="BV266" s="57" t="s">
        <v>2822</v>
      </c>
      <c r="BW266" s="57"/>
      <c r="CC266" s="57" t="s">
        <v>2799</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2823</v>
      </c>
      <c r="BV267" s="57" t="s">
        <v>2824</v>
      </c>
      <c r="BW267" s="57"/>
      <c r="CC267" s="57" t="s">
        <v>2802</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2825</v>
      </c>
      <c r="BV268" s="57" t="s">
        <v>2826</v>
      </c>
      <c r="BW268" s="57"/>
      <c r="CC268" s="57" t="s">
        <v>2827</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2828</v>
      </c>
      <c r="BV269" s="57" t="s">
        <v>2829</v>
      </c>
      <c r="BW269" s="57"/>
      <c r="CC269" s="57" t="s">
        <v>2830</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2831</v>
      </c>
      <c r="BV270" s="57" t="s">
        <v>2832</v>
      </c>
      <c r="BW270" s="57"/>
      <c r="CC270" s="57" t="s">
        <v>2833</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2834</v>
      </c>
      <c r="BV271" s="57" t="s">
        <v>2835</v>
      </c>
      <c r="BW271" s="57"/>
      <c r="CC271" s="57" t="s">
        <v>2836</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2837</v>
      </c>
      <c r="BV272" s="57" t="s">
        <v>2838</v>
      </c>
      <c r="BW272" s="57"/>
      <c r="CC272" s="57" t="s">
        <v>2839</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2840</v>
      </c>
      <c r="BV273" s="57" t="s">
        <v>2841</v>
      </c>
      <c r="BW273" s="57"/>
      <c r="CC273" s="57" t="s">
        <v>2827</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2842</v>
      </c>
      <c r="BV274" s="57" t="s">
        <v>2843</v>
      </c>
      <c r="BW274" s="57"/>
      <c r="CC274" s="57" t="s">
        <v>2844</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2845</v>
      </c>
      <c r="BV275" s="57" t="s">
        <v>2846</v>
      </c>
      <c r="BW275" s="57"/>
      <c r="CC275" s="57" t="s">
        <v>2847</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2848</v>
      </c>
      <c r="BV276" s="57" t="s">
        <v>2849</v>
      </c>
      <c r="BW276" s="57"/>
      <c r="CC276" s="57" t="s">
        <v>2850</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2851</v>
      </c>
      <c r="BV277" s="57" t="s">
        <v>2852</v>
      </c>
      <c r="BW277" s="57"/>
      <c r="CC277" s="57" t="s">
        <v>2853</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2854</v>
      </c>
      <c r="BV278" s="57" t="s">
        <v>2855</v>
      </c>
      <c r="BW278" s="57"/>
      <c r="CC278" s="57" t="s">
        <v>2856</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2857</v>
      </c>
      <c r="BV279" s="57" t="s">
        <v>2858</v>
      </c>
      <c r="BW279" s="57"/>
      <c r="CC279" s="57" t="s">
        <v>2859</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2860</v>
      </c>
      <c r="BV280" s="57" t="s">
        <v>2861</v>
      </c>
      <c r="BW280" s="57"/>
      <c r="CC280" s="57" t="s">
        <v>2862</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2863</v>
      </c>
      <c r="BV281" s="57" t="s">
        <v>2864</v>
      </c>
      <c r="BW281" s="57"/>
      <c r="CC281" s="57" t="s">
        <v>2865</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2866</v>
      </c>
      <c r="BV282" s="57" t="s">
        <v>2867</v>
      </c>
      <c r="BW282" s="57"/>
      <c r="CC282" s="57" t="s">
        <v>2868</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2869</v>
      </c>
      <c r="BV283" s="57" t="s">
        <v>2870</v>
      </c>
      <c r="BW283" s="57"/>
      <c r="CC283" s="57" t="s">
        <v>2871</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2872</v>
      </c>
      <c r="BV284" s="57" t="s">
        <v>2873</v>
      </c>
      <c r="BW284" s="57"/>
      <c r="CC284" s="57" t="s">
        <v>2874</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2281</v>
      </c>
      <c r="BV285" s="57" t="s">
        <v>2875</v>
      </c>
      <c r="BW285" s="57"/>
      <c r="CC285" s="57" t="s">
        <v>2876</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2877</v>
      </c>
      <c r="BV286" s="57" t="s">
        <v>2878</v>
      </c>
      <c r="BW286" s="57"/>
      <c r="CC286" s="57" t="s">
        <v>2879</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2880</v>
      </c>
      <c r="BV287" s="57" t="s">
        <v>2881</v>
      </c>
      <c r="BW287" s="57"/>
      <c r="CC287" s="57" t="s">
        <v>2882</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2883</v>
      </c>
      <c r="BV288" s="57" t="s">
        <v>2884</v>
      </c>
      <c r="BW288" s="57"/>
      <c r="CC288" s="57" t="s">
        <v>2885</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2886</v>
      </c>
      <c r="BV289" s="57" t="s">
        <v>2887</v>
      </c>
      <c r="BW289" s="57"/>
      <c r="CC289" s="57" t="s">
        <v>2888</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2889</v>
      </c>
      <c r="BV290" s="57" t="s">
        <v>2890</v>
      </c>
      <c r="BW290" s="57"/>
      <c r="CC290" s="57" t="s">
        <v>2891</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2892</v>
      </c>
      <c r="BV291" s="57" t="s">
        <v>2893</v>
      </c>
      <c r="BW291" s="57"/>
      <c r="CC291" s="57" t="s">
        <v>2894</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2895</v>
      </c>
      <c r="BV292" s="57" t="s">
        <v>2896</v>
      </c>
      <c r="BW292" s="57"/>
      <c r="CC292" s="57" t="s">
        <v>2897</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2898</v>
      </c>
      <c r="BV293" s="57" t="s">
        <v>2899</v>
      </c>
      <c r="BW293" s="57"/>
      <c r="CC293" s="57" t="s">
        <v>2900</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2901</v>
      </c>
      <c r="BV294" s="57" t="s">
        <v>2902</v>
      </c>
      <c r="BW294" s="57"/>
      <c r="CC294" s="57" t="s">
        <v>2903</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2904</v>
      </c>
      <c r="BV295" s="57" t="s">
        <v>2905</v>
      </c>
      <c r="BW295" s="57"/>
      <c r="CC295" s="57" t="s">
        <v>2906</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2907</v>
      </c>
      <c r="BV296" s="57" t="s">
        <v>2908</v>
      </c>
      <c r="BW296" s="57"/>
      <c r="CC296" s="57" t="s">
        <v>2909</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2910</v>
      </c>
      <c r="BV297" s="57" t="s">
        <v>2911</v>
      </c>
      <c r="BW297" s="57"/>
      <c r="CC297" s="57" t="s">
        <v>2912</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2913</v>
      </c>
      <c r="BV298" s="57" t="s">
        <v>2914</v>
      </c>
      <c r="BW298" s="57"/>
      <c r="CC298" s="57" t="s">
        <v>2915</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2916</v>
      </c>
      <c r="BV299" s="57" t="s">
        <v>2917</v>
      </c>
      <c r="BW299" s="57"/>
      <c r="CC299" s="57" t="s">
        <v>2906</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2918</v>
      </c>
      <c r="BV300" s="57" t="s">
        <v>2919</v>
      </c>
      <c r="BW300" s="57"/>
      <c r="CC300" s="57" t="s">
        <v>2920</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2921</v>
      </c>
      <c r="BV301" s="57" t="s">
        <v>2922</v>
      </c>
      <c r="BW301" s="57"/>
      <c r="CC301" s="57" t="s">
        <v>2923</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2924</v>
      </c>
      <c r="BV302" s="57" t="s">
        <v>2925</v>
      </c>
      <c r="BW302" s="57"/>
      <c r="CC302" s="57" t="s">
        <v>2906</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2926</v>
      </c>
      <c r="BV303" s="57" t="s">
        <v>2927</v>
      </c>
      <c r="BW303" s="57"/>
      <c r="CC303" s="57" t="s">
        <v>2928</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2929</v>
      </c>
      <c r="BV304" s="57" t="s">
        <v>2930</v>
      </c>
      <c r="BW304" s="57"/>
      <c r="CC304" s="57" t="s">
        <v>2931</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2932</v>
      </c>
      <c r="BV305" s="57" t="s">
        <v>2933</v>
      </c>
      <c r="BW305" s="57"/>
      <c r="CC305" s="57" t="s">
        <v>2906</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2934</v>
      </c>
      <c r="BV306" s="57" t="s">
        <v>2935</v>
      </c>
      <c r="BW306" s="57"/>
      <c r="CC306" s="57" t="s">
        <v>2936</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2937</v>
      </c>
      <c r="BV307" s="57" t="s">
        <v>2938</v>
      </c>
      <c r="BW307" s="57"/>
      <c r="CC307" s="57" t="s">
        <v>2939</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2940</v>
      </c>
      <c r="BV308" s="57" t="s">
        <v>2941</v>
      </c>
      <c r="BW308" s="57"/>
      <c r="CC308" s="57" t="s">
        <v>2942</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2943</v>
      </c>
      <c r="BV309" s="57" t="s">
        <v>2944</v>
      </c>
      <c r="BW309" s="57"/>
      <c r="CC309" s="57" t="s">
        <v>2945</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2946</v>
      </c>
      <c r="BV310" s="57" t="s">
        <v>2947</v>
      </c>
      <c r="BW310" s="57"/>
      <c r="CC310" s="57" t="s">
        <v>2948</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2949</v>
      </c>
      <c r="BR311" s="59"/>
      <c r="BS311" s="59"/>
      <c r="BT311" s="59"/>
      <c r="BU311" s="59"/>
      <c r="BV311" s="57" t="s">
        <v>2950</v>
      </c>
      <c r="BW311" s="57"/>
      <c r="BX311" s="59"/>
      <c r="BY311" s="59"/>
      <c r="BZ311" s="59"/>
      <c r="CA311" s="59"/>
      <c r="CB311" s="59"/>
      <c r="CC311" s="57" t="s">
        <v>2951</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2952</v>
      </c>
      <c r="BV312" s="57" t="s">
        <v>2953</v>
      </c>
      <c r="BW312" s="57"/>
      <c r="CC312" s="57" t="s">
        <v>2954</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2955</v>
      </c>
      <c r="BV313" s="57" t="s">
        <v>2956</v>
      </c>
      <c r="BW313" s="57"/>
      <c r="CC313" s="57" t="s">
        <v>2957</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2958</v>
      </c>
      <c r="BV314" s="57" t="s">
        <v>2959</v>
      </c>
      <c r="BW314" s="57"/>
      <c r="CC314" s="57" t="s">
        <v>2960</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2961</v>
      </c>
      <c r="BV315" s="57" t="s">
        <v>2962</v>
      </c>
      <c r="BW315" s="57"/>
      <c r="CC315" s="57" t="s">
        <v>2963</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2964</v>
      </c>
      <c r="BV316" s="57" t="s">
        <v>2965</v>
      </c>
      <c r="BW316" s="57"/>
      <c r="CC316" s="57" t="s">
        <v>2966</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2967</v>
      </c>
      <c r="BV317" s="57" t="s">
        <v>2968</v>
      </c>
      <c r="BW317" s="57"/>
      <c r="CC317" s="57" t="s">
        <v>2969</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2970</v>
      </c>
      <c r="BV318" s="57" t="s">
        <v>2971</v>
      </c>
      <c r="BW318" s="57"/>
      <c r="CC318" s="57" t="s">
        <v>2972</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2973</v>
      </c>
      <c r="BV319" s="57" t="s">
        <v>2974</v>
      </c>
      <c r="BW319" s="57"/>
      <c r="CC319" s="57" t="s">
        <v>2975</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2976</v>
      </c>
      <c r="BV320" s="57" t="s">
        <v>2977</v>
      </c>
      <c r="BW320" s="57"/>
      <c r="CC320" s="57" t="s">
        <v>2978</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2979</v>
      </c>
      <c r="BV321" s="57" t="s">
        <v>2980</v>
      </c>
      <c r="BW321" s="57"/>
      <c r="CC321" s="57" t="s">
        <v>2981</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2982</v>
      </c>
      <c r="BV322" s="57" t="s">
        <v>2983</v>
      </c>
      <c r="BW322" s="57"/>
      <c r="CC322" s="57" t="s">
        <v>2984</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2985</v>
      </c>
      <c r="BV323" s="57" t="s">
        <v>2986</v>
      </c>
      <c r="BW323" s="57"/>
      <c r="CC323" s="57" t="s">
        <v>2987</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2988</v>
      </c>
      <c r="BV324" s="57" t="s">
        <v>2989</v>
      </c>
      <c r="BW324" s="57"/>
      <c r="CC324" s="57" t="s">
        <v>2990</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2991</v>
      </c>
      <c r="BV325" s="57" t="s">
        <v>2992</v>
      </c>
      <c r="BW325" s="57"/>
      <c r="CC325" s="57" t="s">
        <v>2993</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2994</v>
      </c>
      <c r="BV326" s="57" t="s">
        <v>2995</v>
      </c>
      <c r="BW326" s="57"/>
      <c r="CC326" s="57" t="s">
        <v>2996</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2997</v>
      </c>
      <c r="BV327" s="57" t="s">
        <v>2998</v>
      </c>
      <c r="BW327" s="57"/>
      <c r="CC327" s="57" t="s">
        <v>2999</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3000</v>
      </c>
      <c r="BV328" s="57" t="s">
        <v>3001</v>
      </c>
      <c r="BW328" s="57"/>
      <c r="CC328" s="57" t="s">
        <v>3002</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3003</v>
      </c>
      <c r="BV329" s="57" t="s">
        <v>3004</v>
      </c>
      <c r="BW329" s="57"/>
      <c r="CC329" s="57" t="s">
        <v>3005</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3006</v>
      </c>
      <c r="BV330" s="57" t="s">
        <v>3007</v>
      </c>
      <c r="BW330" s="57"/>
      <c r="CC330" s="57" t="s">
        <v>3008</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3009</v>
      </c>
      <c r="BV331" s="57" t="s">
        <v>3010</v>
      </c>
      <c r="BW331" s="57"/>
      <c r="CC331" s="57" t="s">
        <v>3011</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3012</v>
      </c>
      <c r="BV332" s="57" t="s">
        <v>3013</v>
      </c>
      <c r="BW332" s="57"/>
      <c r="CC332" s="57" t="s">
        <v>3014</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3015</v>
      </c>
      <c r="BV333" s="57" t="s">
        <v>3016</v>
      </c>
      <c r="BW333" s="57"/>
      <c r="CC333" s="57" t="s">
        <v>3017</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3018</v>
      </c>
      <c r="BV334" s="57" t="s">
        <v>3019</v>
      </c>
      <c r="BW334" s="57"/>
      <c r="CC334" s="57" t="s">
        <v>3020</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3021</v>
      </c>
      <c r="BV335" s="57" t="s">
        <v>3022</v>
      </c>
      <c r="BW335" s="57"/>
      <c r="CC335" s="57" t="s">
        <v>3023</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3024</v>
      </c>
      <c r="BV336" s="57" t="s">
        <v>3025</v>
      </c>
      <c r="BW336" s="57"/>
      <c r="CC336" s="57" t="s">
        <v>3026</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3027</v>
      </c>
      <c r="BV337" s="57" t="s">
        <v>3028</v>
      </c>
      <c r="BW337" s="57"/>
      <c r="CC337" s="57" t="s">
        <v>3029</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3030</v>
      </c>
      <c r="BV338" s="57" t="s">
        <v>3031</v>
      </c>
      <c r="BW338" s="57"/>
      <c r="CC338" s="57" t="s">
        <v>3032</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3033</v>
      </c>
      <c r="BV339" s="57" t="s">
        <v>3034</v>
      </c>
      <c r="BW339" s="57"/>
      <c r="CC339" s="57" t="s">
        <v>3035</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3036</v>
      </c>
      <c r="BV340" s="57" t="s">
        <v>3037</v>
      </c>
      <c r="BW340" s="57"/>
      <c r="CC340" s="57" t="s">
        <v>3038</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3039</v>
      </c>
      <c r="BV341" s="57" t="s">
        <v>3040</v>
      </c>
      <c r="BW341" s="57"/>
      <c r="CC341" s="57" t="s">
        <v>3041</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3042</v>
      </c>
      <c r="BV342" s="57" t="s">
        <v>3043</v>
      </c>
      <c r="BW342" s="57"/>
      <c r="CC342" s="57" t="s">
        <v>3044</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3045</v>
      </c>
      <c r="BV343" s="57" t="s">
        <v>3046</v>
      </c>
      <c r="BW343" s="57"/>
      <c r="CC343" s="57" t="s">
        <v>3047</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3048</v>
      </c>
      <c r="BV344" s="57" t="s">
        <v>3049</v>
      </c>
      <c r="BW344" s="57"/>
      <c r="CC344" s="57" t="s">
        <v>3050</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3051</v>
      </c>
      <c r="BV345" s="57" t="s">
        <v>3052</v>
      </c>
      <c r="BW345" s="57"/>
      <c r="CC345" s="57" t="s">
        <v>3053</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3054</v>
      </c>
      <c r="BV346" s="57" t="s">
        <v>3055</v>
      </c>
      <c r="BW346" s="57"/>
      <c r="CC346" s="57" t="s">
        <v>3056</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3057</v>
      </c>
      <c r="BV347" s="57" t="s">
        <v>3058</v>
      </c>
      <c r="BW347" s="57"/>
      <c r="CC347" s="57" t="s">
        <v>3059</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3060</v>
      </c>
      <c r="BV348" s="57" t="s">
        <v>3061</v>
      </c>
      <c r="BW348" s="57"/>
      <c r="CC348" s="57" t="s">
        <v>3062</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3063</v>
      </c>
      <c r="BV349" s="57" t="s">
        <v>3064</v>
      </c>
      <c r="BW349" s="57"/>
      <c r="CC349" s="57" t="s">
        <v>3065</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3066</v>
      </c>
      <c r="BV350" s="57" t="s">
        <v>3067</v>
      </c>
      <c r="BW350" s="57"/>
      <c r="CC350" s="57" t="s">
        <v>3068</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3069</v>
      </c>
      <c r="BV351" s="57" t="s">
        <v>3070</v>
      </c>
      <c r="BW351" s="57"/>
      <c r="CC351" s="57" t="s">
        <v>3071</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3072</v>
      </c>
      <c r="BV352" s="57" t="s">
        <v>3073</v>
      </c>
      <c r="BW352" s="57"/>
      <c r="CC352" s="57" t="s">
        <v>3074</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3075</v>
      </c>
      <c r="BV353" s="57" t="s">
        <v>3076</v>
      </c>
      <c r="BW353" s="57"/>
      <c r="CC353" s="57" t="s">
        <v>3077</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3078</v>
      </c>
      <c r="BV354" s="57" t="s">
        <v>3079</v>
      </c>
      <c r="BW354" s="57"/>
      <c r="CC354" s="57" t="s">
        <v>3080</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3081</v>
      </c>
      <c r="BV355" s="57" t="s">
        <v>3082</v>
      </c>
      <c r="BW355" s="57"/>
      <c r="CC355" s="57" t="s">
        <v>3083</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3084</v>
      </c>
      <c r="BV356" s="57" t="s">
        <v>3085</v>
      </c>
      <c r="BW356" s="57"/>
      <c r="CC356" s="57" t="s">
        <v>3086</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3087</v>
      </c>
      <c r="BV357" s="57" t="s">
        <v>3088</v>
      </c>
      <c r="BW357" s="57"/>
      <c r="CC357" s="57" t="s">
        <v>3089</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3090</v>
      </c>
      <c r="BV358" s="57" t="s">
        <v>3091</v>
      </c>
      <c r="BW358" s="57"/>
      <c r="CC358" s="57" t="s">
        <v>3092</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3093</v>
      </c>
      <c r="BV359" s="57" t="s">
        <v>3094</v>
      </c>
      <c r="BW359" s="57"/>
      <c r="CC359" s="57" t="s">
        <v>3095</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3096</v>
      </c>
      <c r="BV360" s="57" t="s">
        <v>3097</v>
      </c>
      <c r="BW360" s="57"/>
      <c r="CC360" s="57" t="s">
        <v>3098</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3099</v>
      </c>
      <c r="BR361" s="59"/>
      <c r="BS361" s="59"/>
      <c r="BT361" s="59"/>
      <c r="BU361" s="59"/>
      <c r="BV361" s="57" t="s">
        <v>3100</v>
      </c>
      <c r="BW361" s="57"/>
      <c r="BX361" s="59"/>
      <c r="BY361" s="59"/>
      <c r="BZ361" s="59"/>
      <c r="CA361" s="59"/>
      <c r="CB361" s="59"/>
      <c r="CC361" s="57" t="s">
        <v>3101</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3102</v>
      </c>
      <c r="BV362" s="57" t="s">
        <v>3103</v>
      </c>
      <c r="BW362" s="57"/>
      <c r="CC362" s="57" t="s">
        <v>3104</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3105</v>
      </c>
      <c r="BV363" s="57" t="s">
        <v>3106</v>
      </c>
      <c r="BW363" s="57"/>
      <c r="CC363" s="57" t="s">
        <v>3107</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3108</v>
      </c>
      <c r="BV364" s="57" t="s">
        <v>3109</v>
      </c>
      <c r="BW364" s="57"/>
      <c r="CC364" s="57" t="s">
        <v>3110</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3111</v>
      </c>
      <c r="BV365" s="57" t="s">
        <v>3112</v>
      </c>
      <c r="BW365" s="57"/>
      <c r="CC365" s="57" t="s">
        <v>3113</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3114</v>
      </c>
      <c r="BV366" s="57" t="s">
        <v>3115</v>
      </c>
      <c r="BW366" s="57"/>
      <c r="CC366" s="57" t="s">
        <v>3116</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3117</v>
      </c>
      <c r="BV367" s="57" t="s">
        <v>3118</v>
      </c>
      <c r="BW367" s="57"/>
      <c r="CC367" s="57" t="s">
        <v>3119</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3120</v>
      </c>
      <c r="BV368" s="57" t="s">
        <v>3121</v>
      </c>
      <c r="BW368" s="57"/>
      <c r="CC368" s="57" t="s">
        <v>3122</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3123</v>
      </c>
      <c r="BV369" s="57" t="s">
        <v>3124</v>
      </c>
      <c r="BW369" s="57"/>
      <c r="CC369" s="57" t="s">
        <v>3125</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3126</v>
      </c>
      <c r="BV370" s="57" t="s">
        <v>3127</v>
      </c>
      <c r="BW370" s="57"/>
      <c r="CC370" s="57" t="s">
        <v>3128</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3129</v>
      </c>
      <c r="BV371" s="57" t="s">
        <v>3130</v>
      </c>
      <c r="BW371" s="57"/>
      <c r="CC371" s="57" t="s">
        <v>3131</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3132</v>
      </c>
      <c r="BV372" s="57" t="s">
        <v>3133</v>
      </c>
      <c r="BW372" s="57"/>
      <c r="CC372" s="57" t="s">
        <v>2638</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3134</v>
      </c>
      <c r="BV373" s="57" t="s">
        <v>3135</v>
      </c>
      <c r="BW373" s="57"/>
      <c r="CC373" s="57" t="s">
        <v>3136</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3137</v>
      </c>
      <c r="BV374" s="57" t="s">
        <v>3138</v>
      </c>
      <c r="BW374" s="57"/>
      <c r="CC374" s="57" t="s">
        <v>2836</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3139</v>
      </c>
      <c r="BV375" s="57" t="s">
        <v>3140</v>
      </c>
      <c r="BW375" s="57"/>
      <c r="CC375" s="57" t="s">
        <v>2827</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3141</v>
      </c>
      <c r="BV376" s="57" t="s">
        <v>3142</v>
      </c>
      <c r="BW376" s="57"/>
      <c r="CC376" s="57" t="s">
        <v>3143</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3144</v>
      </c>
      <c r="BV377" s="57" t="s">
        <v>3145</v>
      </c>
      <c r="BW377" s="57"/>
      <c r="CC377" s="57" t="s">
        <v>3146</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3147</v>
      </c>
      <c r="BV378" s="57" t="s">
        <v>3148</v>
      </c>
      <c r="BW378" s="57"/>
      <c r="CC378" s="57" t="s">
        <v>3149</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2378</v>
      </c>
      <c r="BV379" s="57" t="s">
        <v>3150</v>
      </c>
      <c r="BW379" s="57"/>
      <c r="CC379" s="57" t="s">
        <v>3151</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3152</v>
      </c>
      <c r="BV380" s="57" t="s">
        <v>3153</v>
      </c>
      <c r="BW380" s="57"/>
      <c r="CC380" s="57" t="s">
        <v>3154</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3155</v>
      </c>
      <c r="BV381" s="57" t="s">
        <v>3156</v>
      </c>
      <c r="BW381" s="57"/>
      <c r="CC381" s="57" t="s">
        <v>3157</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3158</v>
      </c>
      <c r="BV382" s="57" t="s">
        <v>3159</v>
      </c>
      <c r="BW382" s="57"/>
      <c r="CC382" s="57" t="s">
        <v>3160</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3161</v>
      </c>
      <c r="BV383" s="57" t="s">
        <v>3162</v>
      </c>
      <c r="BW383" s="57"/>
      <c r="CC383" s="57" t="s">
        <v>3163</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3164</v>
      </c>
      <c r="BV384" s="57" t="s">
        <v>3165</v>
      </c>
      <c r="BW384" s="57"/>
      <c r="CC384" s="57" t="s">
        <v>3166</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3167</v>
      </c>
      <c r="BV385" s="57" t="s">
        <v>3168</v>
      </c>
      <c r="BW385" s="57"/>
      <c r="CC385" s="57" t="s">
        <v>3169</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3170</v>
      </c>
      <c r="BV386" s="57" t="s">
        <v>3171</v>
      </c>
      <c r="BW386" s="57"/>
      <c r="CC386" s="57" t="s">
        <v>3172</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3173</v>
      </c>
      <c r="BV387" s="57" t="s">
        <v>3174</v>
      </c>
      <c r="BW387" s="57"/>
      <c r="CC387" s="57" t="s">
        <v>3175</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3176</v>
      </c>
      <c r="BV388" s="57" t="s">
        <v>3177</v>
      </c>
      <c r="BW388" s="57"/>
      <c r="CC388" s="57" t="s">
        <v>3178</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3179</v>
      </c>
      <c r="BV389" s="57" t="s">
        <v>3180</v>
      </c>
      <c r="BW389" s="57"/>
      <c r="CC389" s="57" t="s">
        <v>3181</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3182</v>
      </c>
      <c r="BV390" s="57" t="s">
        <v>3183</v>
      </c>
      <c r="BW390" s="57"/>
      <c r="CC390" s="57" t="s">
        <v>3184</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3185</v>
      </c>
      <c r="BV391" s="57" t="s">
        <v>3186</v>
      </c>
      <c r="BW391" s="57"/>
      <c r="CC391" s="57" t="s">
        <v>3187</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3188</v>
      </c>
      <c r="BV392" s="57" t="s">
        <v>3189</v>
      </c>
      <c r="BW392" s="57"/>
      <c r="CC392" s="57" t="s">
        <v>3190</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3191</v>
      </c>
      <c r="BV393" s="57" t="s">
        <v>1555</v>
      </c>
      <c r="BW393" s="57"/>
      <c r="CC393" s="57" t="s">
        <v>3192</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3193</v>
      </c>
      <c r="BV394" s="57" t="s">
        <v>3194</v>
      </c>
      <c r="BW394" s="57"/>
      <c r="CC394" s="57" t="s">
        <v>3195</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3196</v>
      </c>
      <c r="BV395" s="57" t="s">
        <v>3197</v>
      </c>
      <c r="BW395" s="57"/>
      <c r="CC395" s="57" t="s">
        <v>3198</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3199</v>
      </c>
      <c r="BV396" s="57" t="s">
        <v>3200</v>
      </c>
      <c r="BW396" s="57"/>
      <c r="CC396" s="57" t="s">
        <v>3201</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3202</v>
      </c>
      <c r="BV397" s="57" t="s">
        <v>3203</v>
      </c>
      <c r="BW397" s="57"/>
      <c r="CC397" s="57" t="s">
        <v>3204</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3205</v>
      </c>
      <c r="BV398" s="57" t="s">
        <v>1672</v>
      </c>
      <c r="BW398" s="57"/>
      <c r="CC398" s="57" t="s">
        <v>3206</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3207</v>
      </c>
      <c r="BV399" s="57" t="s">
        <v>3208</v>
      </c>
      <c r="BW399" s="57"/>
      <c r="CC399" s="57" t="s">
        <v>3209</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3210</v>
      </c>
      <c r="BV400" s="57" t="s">
        <v>3211</v>
      </c>
      <c r="BW400" s="57"/>
      <c r="CC400" s="57" t="s">
        <v>3212</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3213</v>
      </c>
      <c r="BV401" s="57" t="s">
        <v>3214</v>
      </c>
      <c r="BW401" s="57"/>
      <c r="CC401" s="57" t="s">
        <v>3215</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3216</v>
      </c>
      <c r="BV402" s="57" t="s">
        <v>3217</v>
      </c>
      <c r="BW402" s="57"/>
      <c r="CC402" s="57" t="s">
        <v>3218</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3219</v>
      </c>
      <c r="BV403" s="57" t="s">
        <v>3220</v>
      </c>
      <c r="BW403" s="57"/>
      <c r="CC403" s="57" t="s">
        <v>3221</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3222</v>
      </c>
      <c r="BV404" s="57" t="s">
        <v>3223</v>
      </c>
      <c r="BW404" s="57"/>
      <c r="CC404" s="57" t="s">
        <v>3224</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3225</v>
      </c>
      <c r="BV405" s="57" t="s">
        <v>3226</v>
      </c>
      <c r="BW405" s="57"/>
      <c r="CC405" s="57" t="s">
        <v>3227</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3228</v>
      </c>
      <c r="BV406" s="57" t="s">
        <v>3229</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3230</v>
      </c>
      <c r="BV407" s="57" t="s">
        <v>3231</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3232</v>
      </c>
      <c r="BV408" s="57" t="s">
        <v>3233</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3234</v>
      </c>
      <c r="BV409" s="57" t="s">
        <v>3235</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3236</v>
      </c>
      <c r="BV410" s="57" t="s">
        <v>3237</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3238</v>
      </c>
      <c r="BR411" s="59"/>
      <c r="BS411" s="59"/>
      <c r="BT411" s="59"/>
      <c r="BU411" s="59"/>
      <c r="BV411" s="57" t="s">
        <v>3239</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3240</v>
      </c>
      <c r="BV412" s="57" t="s">
        <v>3241</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3242</v>
      </c>
      <c r="BV413" s="57" t="s">
        <v>3243</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3244</v>
      </c>
      <c r="BV414" s="57" t="s">
        <v>3245</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2227</v>
      </c>
      <c r="BV415" s="57" t="s">
        <v>3246</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3247</v>
      </c>
      <c r="BV416" s="57" t="s">
        <v>3248</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3249</v>
      </c>
      <c r="BV417" s="57" t="s">
        <v>3250</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3251</v>
      </c>
      <c r="BV418" s="57" t="s">
        <v>3252</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3253</v>
      </c>
      <c r="BV419" s="57" t="s">
        <v>3254</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3255</v>
      </c>
      <c r="BV420" s="57" t="s">
        <v>3256</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3257</v>
      </c>
      <c r="BV421" s="57" t="s">
        <v>3258</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3259</v>
      </c>
      <c r="BV422" s="57" t="s">
        <v>3260</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3261</v>
      </c>
      <c r="BV423" s="57" t="s">
        <v>3262</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3263</v>
      </c>
      <c r="BV424" s="57" t="s">
        <v>3264</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3265</v>
      </c>
      <c r="BV425" s="57" t="s">
        <v>3266</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3267</v>
      </c>
      <c r="BV426" s="57" t="s">
        <v>3268</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3269</v>
      </c>
      <c r="BV427" s="57" t="s">
        <v>3270</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3271</v>
      </c>
      <c r="BV428" s="57" t="s">
        <v>3272</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3273</v>
      </c>
      <c r="BV429" s="57" t="s">
        <v>2172</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3274</v>
      </c>
      <c r="BV430" s="57" t="s">
        <v>3275</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3276</v>
      </c>
      <c r="BV431" s="57" t="s">
        <v>3277</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3278</v>
      </c>
      <c r="BV432" s="57" t="s">
        <v>3279</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3280</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3281</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3282</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3283</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3284</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3285</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2598</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3286</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3287</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3288</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3289</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3290</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3291</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3292</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3293</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3294</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3295</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3296</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3297</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3298</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3299</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3300</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3301</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3302</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3303</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3304</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3305</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2518</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3306</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3307</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3308</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3309</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3310</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3311</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3312</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3313</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3314</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3315</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3316</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3317</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3318</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3319</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3320</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3321</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2655</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3322</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3323</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3324</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2629</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3325</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3326</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3327</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3328</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3329</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3330</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3331</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2634</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3332</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3333</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3334</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3335</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3336</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3337</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3338</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3339</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3340</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3341</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2643</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3342</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3343</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3344</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3345</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3346</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3347</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3348</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3349</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3350</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3351</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3352</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3353</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3354</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3355</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3356</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3357</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3358</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3359</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3360</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3361</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3362</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3363</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3364</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3365</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3366</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3367</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3368</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3369</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3370</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3371</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3372</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3373</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3374</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3375</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3376</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3377</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3378</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3379</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3380</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3381</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3382</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3383</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3384</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3385</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3386</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3387</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3388</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3389</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3390</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3391</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3392</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3393</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3394</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3395</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3396</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3397</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3398</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3399</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3400</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3401</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3402</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3403</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3404</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3405</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3406</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3407</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3408</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3409</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3410</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3411</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3412</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3413</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3414</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3415</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3416</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3417</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3418</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3419</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3420</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3421</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3422</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3423</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3424</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3425</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3426</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3427</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3428</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3429</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0</v>
      </c>
      <c r="B1" s="239" t="s">
        <v>1</v>
      </c>
      <c r="C1" s="717" t="s">
        <v>3430</v>
      </c>
      <c r="D1" s="718"/>
      <c r="E1" s="718"/>
      <c r="F1" s="719"/>
      <c r="G1" s="719"/>
      <c r="H1" s="719"/>
      <c r="I1" s="720"/>
      <c r="J1" s="721"/>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2"/>
      <c r="AN1" s="672"/>
      <c r="AO1" s="672"/>
      <c r="AP1" s="643" t="s">
        <v>10</v>
      </c>
      <c r="AQ1" s="709"/>
      <c r="AR1" s="709"/>
      <c r="AS1" s="710"/>
      <c r="AT1" s="646" t="s">
        <v>11</v>
      </c>
      <c r="AU1" s="647"/>
      <c r="AV1" s="647"/>
      <c r="AW1" s="647"/>
      <c r="AX1" s="647"/>
      <c r="AY1" s="647"/>
      <c r="AZ1" s="647"/>
      <c r="BA1" s="648"/>
    </row>
    <row r="2" spans="1:220" ht="15.75"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1" t="s">
        <v>48</v>
      </c>
      <c r="AL2" s="262" t="s">
        <v>49</v>
      </c>
      <c r="AM2" s="262" t="s">
        <v>50</v>
      </c>
      <c r="AN2" s="262" t="s">
        <v>51</v>
      </c>
      <c r="AO2" s="263" t="s">
        <v>52</v>
      </c>
      <c r="AP2" s="264" t="s">
        <v>53</v>
      </c>
      <c r="AQ2" s="262" t="s">
        <v>54</v>
      </c>
      <c r="AR2" s="265" t="s">
        <v>55</v>
      </c>
      <c r="AS2" s="266" t="s">
        <v>56</v>
      </c>
      <c r="AT2" s="267" t="s">
        <v>57</v>
      </c>
      <c r="AU2" s="262" t="s">
        <v>58</v>
      </c>
      <c r="AV2" s="268" t="s">
        <v>59</v>
      </c>
      <c r="AW2" s="269" t="s">
        <v>60</v>
      </c>
      <c r="AX2" s="267" t="s">
        <v>61</v>
      </c>
      <c r="AY2" s="270" t="s">
        <v>62</v>
      </c>
      <c r="AZ2" s="271" t="s">
        <v>63</v>
      </c>
      <c r="BA2" s="272" t="s">
        <v>64</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297" t="s">
        <v>106</v>
      </c>
      <c r="AL3" s="298" t="s">
        <v>107</v>
      </c>
      <c r="AM3" s="298" t="s">
        <v>108</v>
      </c>
      <c r="AN3" s="298" t="s">
        <v>109</v>
      </c>
      <c r="AO3" s="299" t="s">
        <v>110</v>
      </c>
      <c r="AP3" s="300" t="s">
        <v>118</v>
      </c>
      <c r="AQ3" s="301" t="s">
        <v>119</v>
      </c>
      <c r="AR3" s="302" t="s">
        <v>120</v>
      </c>
      <c r="AS3" s="303" t="s">
        <v>121</v>
      </c>
      <c r="AT3" s="300" t="s">
        <v>122</v>
      </c>
      <c r="AU3" s="301" t="s">
        <v>123</v>
      </c>
      <c r="AV3" s="304" t="s">
        <v>124</v>
      </c>
      <c r="AW3" s="305" t="s">
        <v>125</v>
      </c>
      <c r="AX3" s="300" t="s">
        <v>126</v>
      </c>
      <c r="AY3" s="306" t="s">
        <v>127</v>
      </c>
      <c r="AZ3" s="307" t="s">
        <v>128</v>
      </c>
      <c r="BA3" s="308" t="s">
        <v>129</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131</v>
      </c>
      <c r="B4" s="367" t="s">
        <v>132</v>
      </c>
      <c r="C4" s="378"/>
      <c r="D4" s="374" t="s">
        <v>3431</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3432</v>
      </c>
      <c r="W4" s="696"/>
      <c r="X4" s="696"/>
      <c r="Y4" s="665" t="s">
        <v>142</v>
      </c>
      <c r="Z4" s="666"/>
      <c r="AA4" s="362" t="s">
        <v>143</v>
      </c>
      <c r="AB4" s="667" t="s">
        <v>144</v>
      </c>
      <c r="AC4" s="668"/>
      <c r="AD4" s="715" t="s">
        <v>145</v>
      </c>
      <c r="AE4" s="716"/>
      <c r="AF4" s="401" t="s">
        <v>146</v>
      </c>
      <c r="AG4" s="402" t="s">
        <v>147</v>
      </c>
      <c r="AH4" s="363" t="s">
        <v>148</v>
      </c>
      <c r="AI4" s="703" t="s">
        <v>149</v>
      </c>
      <c r="AJ4" s="704"/>
      <c r="AK4" s="705"/>
      <c r="AL4" s="706" t="s">
        <v>149</v>
      </c>
      <c r="AM4" s="707"/>
      <c r="AN4" s="707"/>
      <c r="AO4" s="708"/>
      <c r="AP4" s="699" t="s">
        <v>149</v>
      </c>
      <c r="AQ4" s="700"/>
      <c r="AR4" s="700"/>
      <c r="AS4" s="701"/>
      <c r="AT4" s="699" t="s">
        <v>149</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3433</v>
      </c>
      <c r="B6" s="218"/>
      <c r="C6" s="480" t="s">
        <v>153</v>
      </c>
      <c r="D6" s="403" t="s">
        <v>154</v>
      </c>
      <c r="E6" s="43" t="s">
        <v>39</v>
      </c>
      <c r="F6" s="43" t="s">
        <v>152</v>
      </c>
      <c r="G6" s="128">
        <v>40926</v>
      </c>
      <c r="H6" s="75">
        <v>40949</v>
      </c>
      <c r="I6" s="75"/>
      <c r="J6" s="77"/>
      <c r="K6" s="87"/>
      <c r="L6" s="116"/>
      <c r="M6" s="122">
        <v>40949</v>
      </c>
      <c r="N6" s="429">
        <f t="shared" ref="N6:N8" si="3">IF((NETWORKDAYS(G6,M6)&gt;0),(NETWORKDAYS(G6,M6)),"")</f>
        <v>18</v>
      </c>
      <c r="O6" s="91"/>
      <c r="P6" s="91" t="s">
        <v>152</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155</v>
      </c>
      <c r="D7" s="376" t="s">
        <v>156</v>
      </c>
      <c r="E7" s="47" t="s">
        <v>39</v>
      </c>
      <c r="F7" s="47"/>
      <c r="G7" s="129">
        <v>40927</v>
      </c>
      <c r="H7" s="125">
        <v>40930</v>
      </c>
      <c r="I7" s="48" t="s">
        <v>152</v>
      </c>
      <c r="J7" s="72"/>
      <c r="K7" s="88"/>
      <c r="L7" s="117"/>
      <c r="M7" s="123">
        <v>40956</v>
      </c>
      <c r="N7" s="430">
        <f t="shared" si="3"/>
        <v>22</v>
      </c>
      <c r="O7" s="92"/>
      <c r="P7" s="92"/>
      <c r="Q7" s="92"/>
      <c r="R7" s="92"/>
      <c r="S7" s="92"/>
      <c r="T7" s="99" t="s">
        <v>152</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157</v>
      </c>
      <c r="D8" s="405" t="s">
        <v>158</v>
      </c>
      <c r="E8" s="52" t="s">
        <v>159</v>
      </c>
      <c r="F8" s="52"/>
      <c r="G8" s="130">
        <v>40931</v>
      </c>
      <c r="H8" s="126">
        <v>40956</v>
      </c>
      <c r="I8" s="53" t="s">
        <v>152</v>
      </c>
      <c r="J8" s="73" t="s">
        <v>152</v>
      </c>
      <c r="K8" s="89" t="s">
        <v>152</v>
      </c>
      <c r="L8" s="118" t="s">
        <v>152</v>
      </c>
      <c r="M8" s="124">
        <v>41046</v>
      </c>
      <c r="N8" s="431">
        <f t="shared" si="3"/>
        <v>84</v>
      </c>
      <c r="O8" s="93"/>
      <c r="P8" s="94"/>
      <c r="Q8" s="94" t="s">
        <v>152</v>
      </c>
      <c r="R8" s="94"/>
      <c r="S8" s="94"/>
      <c r="T8" s="101"/>
      <c r="U8" s="102" t="s">
        <v>152</v>
      </c>
      <c r="V8" s="109">
        <v>95</v>
      </c>
      <c r="W8" s="110">
        <v>20.5</v>
      </c>
      <c r="X8" s="110">
        <v>15.5</v>
      </c>
      <c r="Y8" s="419">
        <f>V8+W8+X8</f>
        <v>131</v>
      </c>
      <c r="Z8" s="420">
        <f>(V8*10)+(W8*20)</f>
        <v>1360</v>
      </c>
      <c r="AA8" s="114">
        <v>5000</v>
      </c>
      <c r="AB8" s="412">
        <f t="shared" si="4"/>
        <v>0</v>
      </c>
      <c r="AC8" s="409" t="s">
        <v>152</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3434</v>
      </c>
      <c r="B9" s="712"/>
      <c r="C9" s="482" t="s">
        <v>161</v>
      </c>
      <c r="D9" s="483" t="s">
        <v>162</v>
      </c>
      <c r="E9" s="484"/>
      <c r="F9" s="484" t="s">
        <v>163</v>
      </c>
      <c r="G9" s="484" t="s">
        <v>164</v>
      </c>
      <c r="H9" s="485" t="s">
        <v>165</v>
      </c>
      <c r="I9" s="484" t="s">
        <v>166</v>
      </c>
      <c r="J9" s="486" t="s">
        <v>167</v>
      </c>
      <c r="K9" s="482" t="s">
        <v>168</v>
      </c>
      <c r="L9" s="485" t="s">
        <v>169</v>
      </c>
      <c r="M9" s="482" t="s">
        <v>170</v>
      </c>
      <c r="N9" s="484" t="s">
        <v>171</v>
      </c>
      <c r="O9" s="484" t="s">
        <v>172</v>
      </c>
      <c r="P9" s="484" t="s">
        <v>173</v>
      </c>
      <c r="Q9" s="484" t="s">
        <v>174</v>
      </c>
      <c r="R9" s="484" t="s">
        <v>175</v>
      </c>
      <c r="S9" s="484" t="s">
        <v>176</v>
      </c>
      <c r="T9" s="485" t="s">
        <v>177</v>
      </c>
      <c r="U9" s="487" t="s">
        <v>178</v>
      </c>
      <c r="V9" s="482" t="s">
        <v>179</v>
      </c>
      <c r="W9" s="484" t="s">
        <v>180</v>
      </c>
      <c r="X9" s="484" t="s">
        <v>181</v>
      </c>
      <c r="Y9" s="484" t="s">
        <v>182</v>
      </c>
      <c r="Z9" s="484" t="s">
        <v>183</v>
      </c>
      <c r="AA9" s="484" t="s">
        <v>184</v>
      </c>
      <c r="AB9" s="484" t="s">
        <v>3435</v>
      </c>
      <c r="AC9" s="484" t="s">
        <v>3436</v>
      </c>
      <c r="AD9" s="488" t="s">
        <v>187</v>
      </c>
      <c r="AE9" s="489" t="s">
        <v>188</v>
      </c>
      <c r="AF9" s="482" t="s">
        <v>189</v>
      </c>
      <c r="AG9" s="487" t="s">
        <v>190</v>
      </c>
      <c r="AH9" s="490" t="s">
        <v>191</v>
      </c>
      <c r="AI9" s="484" t="s">
        <v>192</v>
      </c>
      <c r="AJ9" s="485" t="s">
        <v>193</v>
      </c>
      <c r="AK9" s="485" t="s">
        <v>194</v>
      </c>
      <c r="AL9" s="491" t="s">
        <v>195</v>
      </c>
      <c r="AM9" s="485" t="s">
        <v>196</v>
      </c>
      <c r="AN9" s="485" t="s">
        <v>197</v>
      </c>
      <c r="AO9" s="487" t="s">
        <v>198</v>
      </c>
      <c r="AP9" s="488" t="s">
        <v>200</v>
      </c>
      <c r="AQ9" s="488" t="s">
        <v>201</v>
      </c>
      <c r="AR9" s="485" t="s">
        <v>202</v>
      </c>
      <c r="AS9" s="487" t="s">
        <v>203</v>
      </c>
      <c r="AT9" s="482" t="s">
        <v>204</v>
      </c>
      <c r="AU9" s="485" t="s">
        <v>205</v>
      </c>
      <c r="AV9" s="485" t="s">
        <v>206</v>
      </c>
      <c r="AW9" s="492" t="s">
        <v>207</v>
      </c>
      <c r="AX9" s="493" t="s">
        <v>208</v>
      </c>
      <c r="AY9" s="488" t="s">
        <v>209</v>
      </c>
      <c r="AZ9" s="484" t="s">
        <v>210</v>
      </c>
      <c r="BA9" s="494" t="s">
        <v>211</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3437</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213</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3438</v>
      </c>
      <c r="E12" s="180" t="s">
        <v>39</v>
      </c>
      <c r="F12" s="34"/>
      <c r="G12" s="131">
        <v>40925</v>
      </c>
      <c r="H12" s="136"/>
      <c r="I12" s="140" t="s">
        <v>152</v>
      </c>
      <c r="J12" s="78"/>
      <c r="K12" s="144"/>
      <c r="L12" s="119"/>
      <c r="M12" s="394">
        <v>40925</v>
      </c>
      <c r="N12" s="158">
        <v>1</v>
      </c>
      <c r="O12" s="311" t="s">
        <v>152</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214</v>
      </c>
      <c r="BC12" s="64" t="s">
        <v>215</v>
      </c>
      <c r="BD12" s="64" t="s">
        <v>216</v>
      </c>
      <c r="BE12" s="64" t="s">
        <v>217</v>
      </c>
      <c r="BF12" s="64" t="s">
        <v>218</v>
      </c>
      <c r="BG12" s="64" t="s">
        <v>219</v>
      </c>
      <c r="BH12" s="64" t="s">
        <v>220</v>
      </c>
      <c r="BI12" s="64" t="s">
        <v>221</v>
      </c>
      <c r="BJ12" s="64" t="s">
        <v>222</v>
      </c>
      <c r="BK12" s="64" t="s">
        <v>223</v>
      </c>
      <c r="BL12" s="64" t="s">
        <v>224</v>
      </c>
      <c r="BM12" s="64" t="s">
        <v>225</v>
      </c>
      <c r="BN12" s="64" t="s">
        <v>226</v>
      </c>
      <c r="BO12" s="64" t="s">
        <v>227</v>
      </c>
      <c r="BP12" s="64" t="s">
        <v>228</v>
      </c>
      <c r="BQ12" s="64" t="s">
        <v>229</v>
      </c>
      <c r="BR12" s="64" t="s">
        <v>230</v>
      </c>
      <c r="BS12" s="64" t="s">
        <v>231</v>
      </c>
      <c r="BT12" s="64" t="s">
        <v>232</v>
      </c>
      <c r="BU12" s="64" t="s">
        <v>233</v>
      </c>
      <c r="BV12" s="64" t="s">
        <v>234</v>
      </c>
      <c r="BW12" s="64" t="s">
        <v>235</v>
      </c>
      <c r="BX12" s="64" t="s">
        <v>236</v>
      </c>
      <c r="BY12" s="351" t="s">
        <v>237</v>
      </c>
      <c r="BZ12" s="351" t="s">
        <v>238</v>
      </c>
      <c r="CA12" s="351" t="s">
        <v>239</v>
      </c>
      <c r="CB12" s="351" t="s">
        <v>240</v>
      </c>
      <c r="CC12" s="351" t="s">
        <v>241</v>
      </c>
      <c r="CD12" s="351" t="s">
        <v>242</v>
      </c>
      <c r="CE12" s="351" t="s">
        <v>243</v>
      </c>
      <c r="CF12" s="351" t="s">
        <v>244</v>
      </c>
      <c r="CG12" s="351" t="s">
        <v>245</v>
      </c>
      <c r="CH12" s="351" t="s">
        <v>246</v>
      </c>
      <c r="CI12" s="351" t="s">
        <v>247</v>
      </c>
      <c r="CJ12" s="351" t="s">
        <v>248</v>
      </c>
      <c r="CK12" s="351" t="s">
        <v>249</v>
      </c>
      <c r="CL12" s="351" t="s">
        <v>250</v>
      </c>
      <c r="CM12" s="351" t="s">
        <v>251</v>
      </c>
      <c r="CN12" s="351" t="s">
        <v>252</v>
      </c>
      <c r="CO12" s="351" t="s">
        <v>253</v>
      </c>
      <c r="CP12" s="351" t="s">
        <v>254</v>
      </c>
      <c r="CQ12" s="351" t="s">
        <v>255</v>
      </c>
      <c r="CR12" s="351" t="s">
        <v>256</v>
      </c>
      <c r="CS12" s="351" t="s">
        <v>257</v>
      </c>
      <c r="CT12" s="351" t="s">
        <v>258</v>
      </c>
      <c r="CU12" s="351" t="s">
        <v>259</v>
      </c>
      <c r="CV12" s="351" t="s">
        <v>260</v>
      </c>
      <c r="CW12" s="351" t="s">
        <v>261</v>
      </c>
      <c r="CX12" s="351" t="s">
        <v>262</v>
      </c>
      <c r="CY12" s="351" t="s">
        <v>263</v>
      </c>
      <c r="CZ12" s="351" t="s">
        <v>264</v>
      </c>
      <c r="DA12" s="351" t="s">
        <v>265</v>
      </c>
      <c r="DB12" s="351" t="s">
        <v>266</v>
      </c>
      <c r="DC12" s="351" t="s">
        <v>267</v>
      </c>
      <c r="DD12" s="351" t="s">
        <v>268</v>
      </c>
      <c r="DE12" s="351" t="s">
        <v>269</v>
      </c>
      <c r="DF12" s="351" t="s">
        <v>270</v>
      </c>
      <c r="DG12" s="351" t="s">
        <v>271</v>
      </c>
      <c r="DH12" s="351" t="s">
        <v>272</v>
      </c>
      <c r="DI12" s="351" t="s">
        <v>273</v>
      </c>
      <c r="DJ12" s="351" t="s">
        <v>274</v>
      </c>
      <c r="DK12" s="351" t="s">
        <v>275</v>
      </c>
      <c r="DL12" s="351" t="s">
        <v>276</v>
      </c>
      <c r="DM12" s="351" t="s">
        <v>277</v>
      </c>
      <c r="DN12" s="351" t="s">
        <v>278</v>
      </c>
      <c r="DO12" s="351" t="s">
        <v>279</v>
      </c>
      <c r="DP12" s="351" t="s">
        <v>281</v>
      </c>
      <c r="DQ12" s="351" t="s">
        <v>282</v>
      </c>
      <c r="DR12" s="351" t="s">
        <v>283</v>
      </c>
      <c r="DS12" s="351" t="s">
        <v>284</v>
      </c>
      <c r="DT12" s="351" t="s">
        <v>285</v>
      </c>
      <c r="DU12" s="351" t="s">
        <v>286</v>
      </c>
      <c r="DV12" s="351" t="s">
        <v>287</v>
      </c>
      <c r="DW12" s="351" t="s">
        <v>288</v>
      </c>
      <c r="DX12" s="351" t="s">
        <v>289</v>
      </c>
      <c r="DY12" s="351" t="s">
        <v>290</v>
      </c>
      <c r="DZ12" s="351" t="s">
        <v>291</v>
      </c>
      <c r="EA12" s="351" t="s">
        <v>292</v>
      </c>
      <c r="EB12" s="351" t="s">
        <v>293</v>
      </c>
      <c r="EC12" s="351" t="s">
        <v>294</v>
      </c>
      <c r="ED12" s="351" t="s">
        <v>295</v>
      </c>
      <c r="EE12" s="351" t="s">
        <v>296</v>
      </c>
      <c r="EF12" s="351" t="s">
        <v>297</v>
      </c>
      <c r="EG12" s="351" t="s">
        <v>298</v>
      </c>
      <c r="EH12" s="351" t="s">
        <v>299</v>
      </c>
      <c r="EI12" s="351" t="s">
        <v>300</v>
      </c>
      <c r="EJ12" s="351" t="s">
        <v>301</v>
      </c>
      <c r="EK12" s="351" t="s">
        <v>302</v>
      </c>
      <c r="EL12" s="351" t="s">
        <v>303</v>
      </c>
      <c r="EM12" s="351" t="s">
        <v>304</v>
      </c>
      <c r="EN12" s="351" t="s">
        <v>305</v>
      </c>
      <c r="EO12" s="351" t="s">
        <v>306</v>
      </c>
      <c r="EP12" s="351" t="s">
        <v>307</v>
      </c>
      <c r="EQ12" s="351" t="s">
        <v>308</v>
      </c>
      <c r="ER12" s="351" t="s">
        <v>309</v>
      </c>
      <c r="ES12" s="351" t="s">
        <v>310</v>
      </c>
      <c r="ET12" s="351" t="s">
        <v>311</v>
      </c>
      <c r="EU12" s="351" t="s">
        <v>312</v>
      </c>
      <c r="EV12" s="351" t="s">
        <v>313</v>
      </c>
      <c r="EW12" s="351" t="s">
        <v>314</v>
      </c>
      <c r="EX12" s="351" t="s">
        <v>315</v>
      </c>
      <c r="EY12" s="351" t="s">
        <v>316</v>
      </c>
      <c r="EZ12" s="351" t="s">
        <v>317</v>
      </c>
      <c r="FA12" s="351" t="s">
        <v>318</v>
      </c>
      <c r="FB12" s="351" t="s">
        <v>319</v>
      </c>
      <c r="FC12" s="351" t="s">
        <v>320</v>
      </c>
      <c r="FD12" s="351" t="s">
        <v>321</v>
      </c>
      <c r="FE12" s="351" t="s">
        <v>322</v>
      </c>
      <c r="FF12" s="351" t="s">
        <v>323</v>
      </c>
      <c r="FG12" s="351" t="s">
        <v>324</v>
      </c>
      <c r="FH12" s="351" t="s">
        <v>325</v>
      </c>
      <c r="FI12" s="351" t="s">
        <v>326</v>
      </c>
      <c r="FJ12" s="351" t="s">
        <v>327</v>
      </c>
      <c r="FK12" s="351" t="s">
        <v>328</v>
      </c>
      <c r="FL12" s="351" t="s">
        <v>329</v>
      </c>
      <c r="FM12" s="351" t="s">
        <v>330</v>
      </c>
      <c r="FN12" s="351" t="s">
        <v>331</v>
      </c>
      <c r="FO12" s="351" t="s">
        <v>332</v>
      </c>
      <c r="FP12" s="351" t="s">
        <v>333</v>
      </c>
      <c r="FQ12" s="365" t="s">
        <v>334</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3439</v>
      </c>
      <c r="B13" s="220"/>
      <c r="C13" s="212">
        <v>2</v>
      </c>
      <c r="D13" s="203" t="s">
        <v>3440</v>
      </c>
      <c r="E13" s="81" t="s">
        <v>39</v>
      </c>
      <c r="F13" s="34" t="s">
        <v>152</v>
      </c>
      <c r="G13" s="131">
        <v>40926</v>
      </c>
      <c r="H13" s="132">
        <v>40949</v>
      </c>
      <c r="I13" s="140"/>
      <c r="J13" s="78"/>
      <c r="K13" s="144"/>
      <c r="L13" s="119"/>
      <c r="M13" s="395">
        <v>40949</v>
      </c>
      <c r="N13" s="158">
        <f t="shared" ref="N13:N76" si="32">IF((NETWORKDAYS(G13,M13)&gt;0),(NETWORKDAYS(G13,M13)),"")</f>
        <v>18</v>
      </c>
      <c r="O13" s="311"/>
      <c r="P13" s="311" t="s">
        <v>152</v>
      </c>
      <c r="Q13" s="311"/>
      <c r="R13" s="311" t="s">
        <v>152</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335</v>
      </c>
      <c r="BC13" s="57" t="s">
        <v>336</v>
      </c>
      <c r="BD13" s="57" t="s">
        <v>337</v>
      </c>
      <c r="BE13" s="57" t="s">
        <v>338</v>
      </c>
      <c r="BF13" s="70" t="s">
        <v>339</v>
      </c>
      <c r="BG13" s="57" t="s">
        <v>340</v>
      </c>
      <c r="BH13" s="57" t="s">
        <v>341</v>
      </c>
      <c r="BI13" s="57" t="s">
        <v>342</v>
      </c>
      <c r="BJ13" s="57" t="s">
        <v>343</v>
      </c>
      <c r="BK13" s="57" t="s">
        <v>344</v>
      </c>
      <c r="BL13" s="353" t="s">
        <v>345</v>
      </c>
      <c r="BM13" s="57" t="s">
        <v>346</v>
      </c>
      <c r="BN13" s="57" t="s">
        <v>347</v>
      </c>
      <c r="BO13" s="57" t="s">
        <v>348</v>
      </c>
      <c r="BP13" s="57" t="s">
        <v>349</v>
      </c>
      <c r="BQ13" s="57" t="s">
        <v>350</v>
      </c>
      <c r="BR13" s="57" t="s">
        <v>351</v>
      </c>
      <c r="BS13" s="57" t="s">
        <v>352</v>
      </c>
      <c r="BT13" s="57" t="s">
        <v>353</v>
      </c>
      <c r="BU13" s="57" t="s">
        <v>354</v>
      </c>
      <c r="BV13" s="57" t="s">
        <v>355</v>
      </c>
      <c r="BW13" s="57" t="s">
        <v>356</v>
      </c>
      <c r="BX13" s="57" t="s">
        <v>357</v>
      </c>
      <c r="BY13" s="352" t="s">
        <v>358</v>
      </c>
      <c r="BZ13" s="352" t="s">
        <v>359</v>
      </c>
      <c r="CA13" s="352" t="s">
        <v>360</v>
      </c>
      <c r="CB13" s="352" t="s">
        <v>361</v>
      </c>
      <c r="CC13" s="352" t="s">
        <v>362</v>
      </c>
      <c r="CD13" s="352" t="s">
        <v>363</v>
      </c>
      <c r="CE13" s="352" t="s">
        <v>364</v>
      </c>
      <c r="CF13" s="352" t="s">
        <v>365</v>
      </c>
      <c r="CG13" s="352" t="s">
        <v>366</v>
      </c>
      <c r="CH13" s="352" t="s">
        <v>367</v>
      </c>
      <c r="CI13" s="352" t="s">
        <v>368</v>
      </c>
      <c r="CJ13" s="352" t="s">
        <v>369</v>
      </c>
      <c r="CK13" s="352" t="s">
        <v>370</v>
      </c>
      <c r="CL13" s="352" t="s">
        <v>371</v>
      </c>
      <c r="CM13" s="352" t="s">
        <v>372</v>
      </c>
      <c r="CN13" s="352" t="s">
        <v>373</v>
      </c>
      <c r="CO13" s="352" t="s">
        <v>374</v>
      </c>
      <c r="CP13" s="352" t="s">
        <v>375</v>
      </c>
      <c r="CQ13" s="352" t="s">
        <v>376</v>
      </c>
      <c r="CR13" s="352" t="s">
        <v>377</v>
      </c>
      <c r="CS13" s="352" t="s">
        <v>378</v>
      </c>
      <c r="CT13" s="352" t="s">
        <v>379</v>
      </c>
      <c r="CU13" s="352" t="s">
        <v>380</v>
      </c>
      <c r="CV13" s="352" t="s">
        <v>381</v>
      </c>
      <c r="CW13" s="352" t="s">
        <v>382</v>
      </c>
      <c r="CX13" s="352" t="s">
        <v>383</v>
      </c>
      <c r="CY13" s="352" t="s">
        <v>384</v>
      </c>
      <c r="CZ13" s="352" t="s">
        <v>385</v>
      </c>
      <c r="DA13" s="352" t="s">
        <v>386</v>
      </c>
      <c r="DB13" s="352" t="s">
        <v>387</v>
      </c>
      <c r="DC13" s="352" t="s">
        <v>388</v>
      </c>
      <c r="DD13" s="352" t="s">
        <v>389</v>
      </c>
      <c r="DE13" s="352" t="s">
        <v>390</v>
      </c>
      <c r="DF13" s="352" t="s">
        <v>391</v>
      </c>
      <c r="DG13" s="352" t="s">
        <v>392</v>
      </c>
      <c r="DH13" s="352" t="s">
        <v>393</v>
      </c>
      <c r="DI13" s="352" t="s">
        <v>394</v>
      </c>
      <c r="DJ13" s="352" t="s">
        <v>395</v>
      </c>
      <c r="DK13" s="352" t="s">
        <v>396</v>
      </c>
      <c r="DL13" s="352" t="s">
        <v>397</v>
      </c>
      <c r="DM13" s="352" t="s">
        <v>398</v>
      </c>
      <c r="DN13" s="352" t="s">
        <v>399</v>
      </c>
      <c r="DO13" s="352" t="s">
        <v>400</v>
      </c>
      <c r="DP13" s="352" t="s">
        <v>402</v>
      </c>
      <c r="DQ13" s="352" t="s">
        <v>403</v>
      </c>
      <c r="DR13" s="352" t="s">
        <v>404</v>
      </c>
      <c r="DS13" s="352" t="s">
        <v>405</v>
      </c>
      <c r="DT13" s="352" t="s">
        <v>406</v>
      </c>
      <c r="DU13" s="352" t="s">
        <v>407</v>
      </c>
      <c r="DV13" s="352" t="s">
        <v>408</v>
      </c>
      <c r="DW13" s="352" t="s">
        <v>409</v>
      </c>
      <c r="DX13" s="352" t="s">
        <v>410</v>
      </c>
      <c r="DY13" s="352" t="s">
        <v>411</v>
      </c>
      <c r="DZ13" s="352" t="s">
        <v>412</v>
      </c>
      <c r="EA13" s="352" t="s">
        <v>413</v>
      </c>
      <c r="EB13" s="352" t="s">
        <v>414</v>
      </c>
      <c r="EC13" s="352" t="s">
        <v>415</v>
      </c>
      <c r="ED13" s="352" t="s">
        <v>416</v>
      </c>
      <c r="EE13" s="352" t="s">
        <v>416</v>
      </c>
      <c r="EF13" s="352" t="s">
        <v>417</v>
      </c>
      <c r="EG13" s="352" t="s">
        <v>418</v>
      </c>
      <c r="EH13" s="352" t="s">
        <v>419</v>
      </c>
      <c r="EI13" s="352" t="s">
        <v>420</v>
      </c>
      <c r="EJ13" s="352" t="s">
        <v>421</v>
      </c>
      <c r="EK13" s="352" t="s">
        <v>422</v>
      </c>
      <c r="EL13" s="352" t="s">
        <v>423</v>
      </c>
      <c r="EM13" s="352" t="s">
        <v>424</v>
      </c>
      <c r="EN13" s="352" t="s">
        <v>425</v>
      </c>
      <c r="EO13" s="352" t="s">
        <v>426</v>
      </c>
      <c r="EP13" s="352" t="s">
        <v>427</v>
      </c>
      <c r="EQ13" s="352" t="s">
        <v>428</v>
      </c>
      <c r="ER13" s="352" t="s">
        <v>429</v>
      </c>
      <c r="ES13" s="352" t="s">
        <v>430</v>
      </c>
      <c r="ET13" s="352" t="s">
        <v>431</v>
      </c>
      <c r="EU13" s="352" t="s">
        <v>432</v>
      </c>
      <c r="EV13" s="352" t="s">
        <v>433</v>
      </c>
      <c r="EW13" s="352" t="s">
        <v>434</v>
      </c>
      <c r="EX13" s="352" t="s">
        <v>435</v>
      </c>
      <c r="EY13" s="352" t="s">
        <v>436</v>
      </c>
      <c r="EZ13" s="352" t="s">
        <v>437</v>
      </c>
      <c r="FA13" s="352" t="s">
        <v>438</v>
      </c>
      <c r="FB13" s="352" t="s">
        <v>439</v>
      </c>
      <c r="FC13" s="352" t="s">
        <v>440</v>
      </c>
      <c r="FD13" s="352" t="s">
        <v>441</v>
      </c>
      <c r="FE13" s="352" t="s">
        <v>442</v>
      </c>
      <c r="FF13" s="352" t="s">
        <v>443</v>
      </c>
      <c r="FG13" s="352" t="s">
        <v>444</v>
      </c>
      <c r="FH13" s="352" t="s">
        <v>445</v>
      </c>
      <c r="FI13" s="352" t="s">
        <v>446</v>
      </c>
      <c r="FJ13" s="352" t="s">
        <v>447</v>
      </c>
      <c r="FK13" s="352" t="s">
        <v>448</v>
      </c>
      <c r="FL13" s="352" t="s">
        <v>449</v>
      </c>
      <c r="FM13" s="352" t="s">
        <v>450</v>
      </c>
      <c r="FN13" s="352" t="s">
        <v>451</v>
      </c>
      <c r="FO13" s="352" t="s">
        <v>452</v>
      </c>
      <c r="FP13" s="352" t="s">
        <v>453</v>
      </c>
      <c r="FQ13" s="366" t="s">
        <v>454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3441</v>
      </c>
      <c r="E14" s="81" t="s">
        <v>39</v>
      </c>
      <c r="F14" s="34" t="s">
        <v>3442</v>
      </c>
      <c r="G14" s="134">
        <v>40927</v>
      </c>
      <c r="H14" s="135">
        <v>40930</v>
      </c>
      <c r="I14" s="170" t="s">
        <v>3443</v>
      </c>
      <c r="J14" s="171" t="s">
        <v>3444</v>
      </c>
      <c r="K14" s="145"/>
      <c r="L14" s="28"/>
      <c r="M14" s="398">
        <v>40956</v>
      </c>
      <c r="N14" s="158">
        <f t="shared" si="32"/>
        <v>22</v>
      </c>
      <c r="O14" s="311"/>
      <c r="P14" s="311"/>
      <c r="Q14" s="311"/>
      <c r="R14" s="311"/>
      <c r="S14" s="311"/>
      <c r="T14" s="312" t="s">
        <v>3445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456</v>
      </c>
      <c r="BC14" s="57" t="s">
        <v>457</v>
      </c>
      <c r="BD14" s="57" t="s">
        <v>458</v>
      </c>
      <c r="BE14" s="57" t="s">
        <v>459</v>
      </c>
      <c r="BF14" s="70" t="s">
        <v>460</v>
      </c>
      <c r="BG14" s="57" t="s">
        <v>461</v>
      </c>
      <c r="BH14" s="57" t="s">
        <v>462</v>
      </c>
      <c r="BI14" s="57" t="s">
        <v>463</v>
      </c>
      <c r="BJ14" s="57" t="s">
        <v>464</v>
      </c>
      <c r="BK14" s="57" t="s">
        <v>465</v>
      </c>
      <c r="BL14" s="354" t="s">
        <v>466</v>
      </c>
      <c r="BM14" s="57" t="s">
        <v>467</v>
      </c>
      <c r="BN14" s="57" t="s">
        <v>468</v>
      </c>
      <c r="BO14" s="57" t="s">
        <v>469</v>
      </c>
      <c r="BP14" s="57" t="s">
        <v>470</v>
      </c>
      <c r="BQ14" s="57" t="s">
        <v>471</v>
      </c>
      <c r="BR14" s="57" t="s">
        <v>472</v>
      </c>
      <c r="BS14" s="57" t="s">
        <v>473</v>
      </c>
      <c r="BT14" s="57" t="s">
        <v>474</v>
      </c>
      <c r="BU14" s="57" t="s">
        <v>475</v>
      </c>
      <c r="BV14" s="57" t="s">
        <v>476</v>
      </c>
      <c r="BW14" s="57"/>
      <c r="BX14" s="57" t="s">
        <v>477</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478</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479</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3446</v>
      </c>
      <c r="E15" s="33" t="s">
        <v>159</v>
      </c>
      <c r="F15" s="34"/>
      <c r="G15" s="134">
        <v>40931</v>
      </c>
      <c r="H15" s="135">
        <v>40956</v>
      </c>
      <c r="I15" s="142" t="s">
        <v>152</v>
      </c>
      <c r="J15" s="79" t="s">
        <v>152</v>
      </c>
      <c r="K15" s="145" t="s">
        <v>152</v>
      </c>
      <c r="L15" s="172">
        <v>3</v>
      </c>
      <c r="M15" s="395">
        <v>41046</v>
      </c>
      <c r="N15" s="158">
        <f t="shared" si="32"/>
        <v>84</v>
      </c>
      <c r="O15" s="315"/>
      <c r="P15" s="315"/>
      <c r="Q15" s="315" t="s">
        <v>152</v>
      </c>
      <c r="R15" s="315"/>
      <c r="S15" s="315"/>
      <c r="T15" s="316"/>
      <c r="U15" s="317" t="s">
        <v>152</v>
      </c>
      <c r="V15" s="167">
        <v>95</v>
      </c>
      <c r="W15" s="313">
        <v>20.5</v>
      </c>
      <c r="X15" s="313" t="s">
        <v>3447</v>
      </c>
      <c r="Y15" s="160" t="e">
        <f t="shared" si="25"/>
        <v>#VALUE!</v>
      </c>
      <c r="Z15" s="159">
        <f t="shared" si="26"/>
        <v>1360</v>
      </c>
      <c r="AA15" s="326">
        <v>5000</v>
      </c>
      <c r="AB15" s="400">
        <f t="shared" si="49"/>
        <v>0</v>
      </c>
      <c r="AC15" s="370" t="s">
        <v>152</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480</v>
      </c>
      <c r="BC15" s="57" t="s">
        <v>481</v>
      </c>
      <c r="BD15" s="57" t="s">
        <v>482</v>
      </c>
      <c r="BE15" s="57" t="s">
        <v>483</v>
      </c>
      <c r="BF15" s="70" t="s">
        <v>3448</v>
      </c>
      <c r="BG15" s="57" t="s">
        <v>485</v>
      </c>
      <c r="BH15" s="57" t="s">
        <v>486</v>
      </c>
      <c r="BI15" s="57" t="s">
        <v>487</v>
      </c>
      <c r="BJ15" s="57" t="s">
        <v>488</v>
      </c>
      <c r="BK15" s="57" t="s">
        <v>489</v>
      </c>
      <c r="BL15" s="354" t="s">
        <v>490</v>
      </c>
      <c r="BM15" s="57" t="s">
        <v>491</v>
      </c>
      <c r="BN15" s="57" t="s">
        <v>492</v>
      </c>
      <c r="BO15" s="57" t="s">
        <v>493</v>
      </c>
      <c r="BP15" s="57" t="s">
        <v>494</v>
      </c>
      <c r="BQ15" s="57" t="s">
        <v>495</v>
      </c>
      <c r="BR15" s="57" t="s">
        <v>3449</v>
      </c>
      <c r="BS15" s="57" t="s">
        <v>496</v>
      </c>
      <c r="BT15" s="57" t="s">
        <v>497</v>
      </c>
      <c r="BU15" s="57" t="s">
        <v>498</v>
      </c>
      <c r="BV15" s="57" t="s">
        <v>499</v>
      </c>
      <c r="BW15" s="57"/>
      <c r="BX15" s="57" t="s">
        <v>500</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501</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502</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503</v>
      </c>
      <c r="BC16" s="57" t="s">
        <v>504</v>
      </c>
      <c r="BD16" s="57" t="s">
        <v>505</v>
      </c>
      <c r="BE16" s="57" t="s">
        <v>506</v>
      </c>
      <c r="BF16" s="70" t="s">
        <v>507</v>
      </c>
      <c r="BG16" s="57" t="s">
        <v>508</v>
      </c>
      <c r="BH16" s="57" t="s">
        <v>509</v>
      </c>
      <c r="BI16" s="57" t="s">
        <v>510</v>
      </c>
      <c r="BJ16" s="57" t="s">
        <v>511</v>
      </c>
      <c r="BK16" s="57" t="s">
        <v>512</v>
      </c>
      <c r="BL16" s="354" t="s">
        <v>513</v>
      </c>
      <c r="BM16" s="57" t="s">
        <v>514</v>
      </c>
      <c r="BN16" s="57" t="s">
        <v>515</v>
      </c>
      <c r="BO16" s="57" t="s">
        <v>516</v>
      </c>
      <c r="BP16" s="57" t="s">
        <v>517</v>
      </c>
      <c r="BQ16" s="57" t="s">
        <v>518</v>
      </c>
      <c r="BR16" s="66"/>
      <c r="BS16" s="57" t="s">
        <v>519</v>
      </c>
      <c r="BT16" s="57" t="s">
        <v>520</v>
      </c>
      <c r="BU16" s="57" t="s">
        <v>521</v>
      </c>
      <c r="BV16" s="57" t="s">
        <v>522</v>
      </c>
      <c r="BW16" s="57"/>
      <c r="BX16" s="57" t="s">
        <v>523</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524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525</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526</v>
      </c>
      <c r="BC17" s="57" t="s">
        <v>527</v>
      </c>
      <c r="BD17" s="57" t="s">
        <v>528</v>
      </c>
      <c r="BE17" s="57" t="s">
        <v>529</v>
      </c>
      <c r="BF17" s="70" t="s">
        <v>530</v>
      </c>
      <c r="BG17" s="57" t="s">
        <v>531</v>
      </c>
      <c r="BH17" s="57" t="s">
        <v>532</v>
      </c>
      <c r="BI17" s="57" t="s">
        <v>533</v>
      </c>
      <c r="BJ17" s="57" t="s">
        <v>534</v>
      </c>
      <c r="BK17" s="57" t="s">
        <v>535</v>
      </c>
      <c r="BL17" s="354" t="s">
        <v>536</v>
      </c>
      <c r="BM17" s="57" t="s">
        <v>537</v>
      </c>
      <c r="BN17" s="57" t="s">
        <v>538</v>
      </c>
      <c r="BO17" s="57" t="s">
        <v>539</v>
      </c>
      <c r="BP17" s="57" t="s">
        <v>540</v>
      </c>
      <c r="BQ17" s="57" t="s">
        <v>541</v>
      </c>
      <c r="BR17" s="66"/>
      <c r="BS17" s="57" t="s">
        <v>542</v>
      </c>
      <c r="BT17" s="57" t="s">
        <v>543</v>
      </c>
      <c r="BU17" s="57" t="s">
        <v>544</v>
      </c>
      <c r="BV17" s="57" t="s">
        <v>545</v>
      </c>
      <c r="BW17" s="57"/>
      <c r="BX17" s="57" t="s">
        <v>546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547</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548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549</v>
      </c>
      <c r="BC18" s="57" t="s">
        <v>550</v>
      </c>
      <c r="BD18" s="57" t="s">
        <v>551</v>
      </c>
      <c r="BE18" s="57" t="s">
        <v>552</v>
      </c>
      <c r="BF18" s="70" t="s">
        <v>553</v>
      </c>
      <c r="BG18" s="57" t="s">
        <v>554</v>
      </c>
      <c r="BH18" s="57" t="s">
        <v>555</v>
      </c>
      <c r="BI18" s="57" t="s">
        <v>556</v>
      </c>
      <c r="BJ18" s="57" t="s">
        <v>557</v>
      </c>
      <c r="BK18" s="57" t="s">
        <v>558</v>
      </c>
      <c r="BL18" s="354" t="s">
        <v>559</v>
      </c>
      <c r="BM18" s="57" t="s">
        <v>560</v>
      </c>
      <c r="BN18" s="57" t="s">
        <v>561</v>
      </c>
      <c r="BO18" s="57" t="s">
        <v>562</v>
      </c>
      <c r="BP18" s="57" t="s">
        <v>563</v>
      </c>
      <c r="BQ18" s="57" t="s">
        <v>564</v>
      </c>
      <c r="BR18" s="66"/>
      <c r="BS18" s="57" t="s">
        <v>565</v>
      </c>
      <c r="BT18" s="57" t="s">
        <v>566</v>
      </c>
      <c r="BU18" s="57" t="s">
        <v>567</v>
      </c>
      <c r="BV18" s="57" t="s">
        <v>568</v>
      </c>
      <c r="BW18" s="57"/>
      <c r="BX18" s="57" t="s">
        <v>569</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570</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571</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572</v>
      </c>
      <c r="BC19" s="57" t="s">
        <v>573</v>
      </c>
      <c r="BD19" s="57" t="s">
        <v>574</v>
      </c>
      <c r="BE19" s="57" t="s">
        <v>552</v>
      </c>
      <c r="BF19" s="70" t="s">
        <v>575</v>
      </c>
      <c r="BG19" s="57" t="s">
        <v>576</v>
      </c>
      <c r="BH19" s="57" t="s">
        <v>577</v>
      </c>
      <c r="BI19" s="57" t="s">
        <v>578</v>
      </c>
      <c r="BJ19" s="57" t="s">
        <v>579</v>
      </c>
      <c r="BK19" s="57" t="s">
        <v>580</v>
      </c>
      <c r="BL19" s="355" t="s">
        <v>581</v>
      </c>
      <c r="BM19" s="57" t="s">
        <v>582</v>
      </c>
      <c r="BN19" s="57" t="s">
        <v>583</v>
      </c>
      <c r="BO19" s="57" t="s">
        <v>584</v>
      </c>
      <c r="BP19" s="57" t="s">
        <v>585</v>
      </c>
      <c r="BQ19" s="57" t="s">
        <v>586</v>
      </c>
      <c r="BR19" s="66"/>
      <c r="BS19" s="57" t="s">
        <v>587</v>
      </c>
      <c r="BT19" s="57" t="s">
        <v>588</v>
      </c>
      <c r="BU19" s="57" t="s">
        <v>589</v>
      </c>
      <c r="BV19" s="57" t="s">
        <v>590</v>
      </c>
      <c r="BW19" s="57"/>
      <c r="BX19" s="57" t="s">
        <v>591</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592</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593</v>
      </c>
      <c r="BC20" s="57" t="s">
        <v>594</v>
      </c>
      <c r="BD20" s="57" t="s">
        <v>595</v>
      </c>
      <c r="BE20" s="57" t="s">
        <v>596</v>
      </c>
      <c r="BF20" s="70" t="s">
        <v>597</v>
      </c>
      <c r="BG20" s="57" t="s">
        <v>598</v>
      </c>
      <c r="BH20" s="57" t="s">
        <v>599</v>
      </c>
      <c r="BI20" s="57" t="s">
        <v>600</v>
      </c>
      <c r="BJ20" s="57" t="s">
        <v>601</v>
      </c>
      <c r="BK20" s="57" t="s">
        <v>602</v>
      </c>
      <c r="BL20" s="354" t="s">
        <v>603</v>
      </c>
      <c r="BM20" s="57" t="s">
        <v>604</v>
      </c>
      <c r="BN20" s="57" t="s">
        <v>605</v>
      </c>
      <c r="BO20" s="57" t="s">
        <v>606</v>
      </c>
      <c r="BP20" s="57" t="s">
        <v>607</v>
      </c>
      <c r="BQ20" s="57" t="s">
        <v>608</v>
      </c>
      <c r="BR20" s="66"/>
      <c r="BS20" s="57" t="s">
        <v>609</v>
      </c>
      <c r="BT20" s="57" t="s">
        <v>610</v>
      </c>
      <c r="BU20" s="57" t="s">
        <v>611</v>
      </c>
      <c r="BV20" s="57" t="s">
        <v>612</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613</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614</v>
      </c>
      <c r="BC21" s="57" t="s">
        <v>615</v>
      </c>
      <c r="BD21" s="57" t="s">
        <v>616</v>
      </c>
      <c r="BE21" s="57" t="s">
        <v>617</v>
      </c>
      <c r="BF21" s="70" t="s">
        <v>618</v>
      </c>
      <c r="BG21" s="57" t="s">
        <v>619</v>
      </c>
      <c r="BH21" s="57" t="s">
        <v>620</v>
      </c>
      <c r="BI21" s="57" t="s">
        <v>621</v>
      </c>
      <c r="BJ21" s="57" t="s">
        <v>622</v>
      </c>
      <c r="BK21" s="57" t="s">
        <v>623</v>
      </c>
      <c r="BL21" s="354" t="s">
        <v>624</v>
      </c>
      <c r="BM21" s="57" t="s">
        <v>625</v>
      </c>
      <c r="BN21" s="57" t="s">
        <v>626</v>
      </c>
      <c r="BO21" s="57" t="s">
        <v>627</v>
      </c>
      <c r="BP21" s="57" t="s">
        <v>628</v>
      </c>
      <c r="BQ21" s="57" t="s">
        <v>629</v>
      </c>
      <c r="BR21" s="66"/>
      <c r="BS21" s="57" t="s">
        <v>630</v>
      </c>
      <c r="BT21" s="57" t="s">
        <v>631</v>
      </c>
      <c r="BU21" s="57" t="s">
        <v>632</v>
      </c>
      <c r="BV21" s="57" t="s">
        <v>633</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634</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635</v>
      </c>
      <c r="BC22" s="57" t="s">
        <v>636</v>
      </c>
      <c r="BD22" s="57" t="s">
        <v>637</v>
      </c>
      <c r="BE22" s="57" t="s">
        <v>638</v>
      </c>
      <c r="BF22" s="70" t="s">
        <v>639</v>
      </c>
      <c r="BG22" s="57" t="s">
        <v>640</v>
      </c>
      <c r="BH22" s="57" t="s">
        <v>641</v>
      </c>
      <c r="BI22" s="57" t="s">
        <v>642</v>
      </c>
      <c r="BJ22" s="57" t="s">
        <v>643</v>
      </c>
      <c r="BK22" s="57" t="s">
        <v>644</v>
      </c>
      <c r="BL22" s="354" t="s">
        <v>645</v>
      </c>
      <c r="BM22" s="57" t="s">
        <v>646</v>
      </c>
      <c r="BN22" s="57" t="s">
        <v>647</v>
      </c>
      <c r="BO22" s="57" t="s">
        <v>648</v>
      </c>
      <c r="BP22" s="57" t="s">
        <v>649</v>
      </c>
      <c r="BQ22" s="57" t="s">
        <v>650</v>
      </c>
      <c r="BR22" s="66"/>
      <c r="BS22" s="57" t="s">
        <v>651</v>
      </c>
      <c r="BT22" s="57" t="s">
        <v>652</v>
      </c>
      <c r="BU22" s="57" t="s">
        <v>653</v>
      </c>
      <c r="BV22" s="57" t="s">
        <v>654</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655</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656</v>
      </c>
      <c r="BC23" s="57" t="s">
        <v>3450</v>
      </c>
      <c r="BD23" s="57" t="s">
        <v>657</v>
      </c>
      <c r="BE23" s="57" t="s">
        <v>658</v>
      </c>
      <c r="BF23" s="70" t="s">
        <v>659</v>
      </c>
      <c r="BG23" s="57" t="s">
        <v>660</v>
      </c>
      <c r="BH23" s="57" t="s">
        <v>661</v>
      </c>
      <c r="BI23" s="57" t="s">
        <v>662</v>
      </c>
      <c r="BJ23" s="57" t="s">
        <v>663</v>
      </c>
      <c r="BK23" s="57" t="s">
        <v>664</v>
      </c>
      <c r="BL23" s="356" t="s">
        <v>665</v>
      </c>
      <c r="BM23" s="66"/>
      <c r="BN23" s="57" t="s">
        <v>666</v>
      </c>
      <c r="BO23" s="57" t="s">
        <v>667</v>
      </c>
      <c r="BP23" s="57" t="s">
        <v>668</v>
      </c>
      <c r="BQ23" s="57" t="s">
        <v>669</v>
      </c>
      <c r="BR23" s="66"/>
      <c r="BS23" s="57" t="s">
        <v>670</v>
      </c>
      <c r="BT23" s="57" t="s">
        <v>671</v>
      </c>
      <c r="BU23" s="57" t="s">
        <v>672</v>
      </c>
      <c r="BV23" s="57" t="s">
        <v>673</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674</v>
      </c>
      <c r="BC24" s="57" t="s">
        <v>675</v>
      </c>
      <c r="BD24" s="57" t="s">
        <v>676</v>
      </c>
      <c r="BE24" s="57" t="s">
        <v>677</v>
      </c>
      <c r="BF24" s="70" t="s">
        <v>678</v>
      </c>
      <c r="BG24" s="57" t="s">
        <v>679</v>
      </c>
      <c r="BH24" s="57" t="s">
        <v>680</v>
      </c>
      <c r="BI24" s="57" t="s">
        <v>681</v>
      </c>
      <c r="BJ24" s="57" t="s">
        <v>682</v>
      </c>
      <c r="BK24" s="57" t="s">
        <v>683</v>
      </c>
      <c r="BL24" s="354" t="s">
        <v>684</v>
      </c>
      <c r="BM24" s="66"/>
      <c r="BN24" s="57" t="s">
        <v>685</v>
      </c>
      <c r="BO24" s="57" t="s">
        <v>686</v>
      </c>
      <c r="BP24" s="57" t="s">
        <v>687</v>
      </c>
      <c r="BQ24" s="57" t="s">
        <v>688</v>
      </c>
      <c r="BR24" s="66"/>
      <c r="BS24" s="57" t="s">
        <v>689</v>
      </c>
      <c r="BT24" s="57" t="s">
        <v>690</v>
      </c>
      <c r="BU24" s="57" t="s">
        <v>691</v>
      </c>
      <c r="BV24" s="57" t="s">
        <v>692</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693</v>
      </c>
      <c r="BC25" s="57" t="s">
        <v>694</v>
      </c>
      <c r="BD25" s="57" t="s">
        <v>695</v>
      </c>
      <c r="BE25" s="57" t="s">
        <v>696</v>
      </c>
      <c r="BF25" s="70" t="s">
        <v>697</v>
      </c>
      <c r="BG25" s="57" t="s">
        <v>698</v>
      </c>
      <c r="BH25" s="57" t="s">
        <v>699</v>
      </c>
      <c r="BI25" s="57" t="s">
        <v>700</v>
      </c>
      <c r="BJ25" s="57" t="s">
        <v>701</v>
      </c>
      <c r="BK25" s="57" t="s">
        <v>702</v>
      </c>
      <c r="BL25" s="354" t="s">
        <v>703</v>
      </c>
      <c r="BM25" s="66"/>
      <c r="BN25" s="57" t="s">
        <v>704</v>
      </c>
      <c r="BO25" s="57" t="s">
        <v>705</v>
      </c>
      <c r="BP25" s="57" t="s">
        <v>706</v>
      </c>
      <c r="BQ25" s="57" t="s">
        <v>707</v>
      </c>
      <c r="BR25" s="66"/>
      <c r="BS25" s="57" t="s">
        <v>708</v>
      </c>
      <c r="BT25" s="57" t="s">
        <v>709</v>
      </c>
      <c r="BU25" s="57" t="s">
        <v>710</v>
      </c>
      <c r="BV25" s="57" t="s">
        <v>711</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712</v>
      </c>
      <c r="BC26" s="57" t="s">
        <v>713</v>
      </c>
      <c r="BD26" s="57" t="s">
        <v>714</v>
      </c>
      <c r="BE26" s="57" t="s">
        <v>715</v>
      </c>
      <c r="BF26" s="70" t="s">
        <v>716</v>
      </c>
      <c r="BG26" s="57" t="s">
        <v>717</v>
      </c>
      <c r="BH26" s="57" t="s">
        <v>718</v>
      </c>
      <c r="BI26" s="57" t="s">
        <v>719</v>
      </c>
      <c r="BJ26" s="65"/>
      <c r="BK26" s="57" t="s">
        <v>720</v>
      </c>
      <c r="BL26" s="354" t="s">
        <v>721</v>
      </c>
      <c r="BM26" s="66"/>
      <c r="BN26" s="57" t="s">
        <v>722</v>
      </c>
      <c r="BO26" s="57" t="s">
        <v>723</v>
      </c>
      <c r="BP26" s="57" t="s">
        <v>724</v>
      </c>
      <c r="BQ26" s="57" t="s">
        <v>725</v>
      </c>
      <c r="BR26" s="66"/>
      <c r="BS26" s="57" t="s">
        <v>726</v>
      </c>
      <c r="BT26" s="57" t="s">
        <v>727</v>
      </c>
      <c r="BU26" s="57" t="s">
        <v>728</v>
      </c>
      <c r="BV26" s="57" t="s">
        <v>729</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730</v>
      </c>
      <c r="BC27" s="57" t="s">
        <v>731</v>
      </c>
      <c r="BD27" s="57" t="s">
        <v>732</v>
      </c>
      <c r="BE27" s="57" t="s">
        <v>733</v>
      </c>
      <c r="BF27" s="70" t="s">
        <v>734</v>
      </c>
      <c r="BG27" s="57" t="s">
        <v>735</v>
      </c>
      <c r="BH27" s="57" t="s">
        <v>736</v>
      </c>
      <c r="BI27" s="57" t="s">
        <v>737</v>
      </c>
      <c r="BJ27" s="66"/>
      <c r="BK27" s="57" t="s">
        <v>738</v>
      </c>
      <c r="BL27" s="354" t="s">
        <v>739</v>
      </c>
      <c r="BM27" s="66"/>
      <c r="BN27" s="57" t="s">
        <v>740</v>
      </c>
      <c r="BO27" s="57" t="s">
        <v>741</v>
      </c>
      <c r="BP27" s="57" t="s">
        <v>742</v>
      </c>
      <c r="BQ27" s="57" t="s">
        <v>743</v>
      </c>
      <c r="BR27" s="66"/>
      <c r="BS27" s="57" t="s">
        <v>744</v>
      </c>
      <c r="BT27" s="57" t="s">
        <v>745</v>
      </c>
      <c r="BU27" s="57" t="s">
        <v>746</v>
      </c>
      <c r="BV27" s="57" t="s">
        <v>747</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748</v>
      </c>
      <c r="BC28" s="57" t="s">
        <v>749</v>
      </c>
      <c r="BD28" s="57" t="s">
        <v>750</v>
      </c>
      <c r="BE28" s="57" t="s">
        <v>733</v>
      </c>
      <c r="BF28" s="70" t="s">
        <v>751</v>
      </c>
      <c r="BG28" s="57" t="s">
        <v>752</v>
      </c>
      <c r="BH28" s="57" t="s">
        <v>753</v>
      </c>
      <c r="BI28" s="57" t="s">
        <v>754</v>
      </c>
      <c r="BJ28" s="66"/>
      <c r="BK28" s="57" t="s">
        <v>755</v>
      </c>
      <c r="BL28" s="354" t="s">
        <v>756</v>
      </c>
      <c r="BM28" s="66"/>
      <c r="BN28" s="57" t="s">
        <v>757</v>
      </c>
      <c r="BO28" s="57" t="s">
        <v>758</v>
      </c>
      <c r="BP28" s="57" t="s">
        <v>759</v>
      </c>
      <c r="BQ28" s="57" t="s">
        <v>760</v>
      </c>
      <c r="BR28" s="66"/>
      <c r="BS28" s="57" t="s">
        <v>761</v>
      </c>
      <c r="BT28" s="57" t="s">
        <v>762</v>
      </c>
      <c r="BU28" s="57" t="s">
        <v>763</v>
      </c>
      <c r="BV28" s="57" t="s">
        <v>764</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765</v>
      </c>
      <c r="BC29" s="57" t="s">
        <v>766</v>
      </c>
      <c r="BD29" s="57" t="s">
        <v>767</v>
      </c>
      <c r="BE29" s="57" t="s">
        <v>768</v>
      </c>
      <c r="BF29" s="70" t="s">
        <v>769</v>
      </c>
      <c r="BG29" s="57" t="s">
        <v>770</v>
      </c>
      <c r="BH29" s="57" t="s">
        <v>771</v>
      </c>
      <c r="BI29" s="57" t="s">
        <v>772</v>
      </c>
      <c r="BJ29" s="66"/>
      <c r="BK29" s="57" t="s">
        <v>773</v>
      </c>
      <c r="BL29" s="354" t="s">
        <v>774</v>
      </c>
      <c r="BM29" s="66"/>
      <c r="BN29" s="57" t="s">
        <v>775</v>
      </c>
      <c r="BO29" s="57" t="s">
        <v>776</v>
      </c>
      <c r="BP29" s="57" t="s">
        <v>777</v>
      </c>
      <c r="BQ29" s="57" t="s">
        <v>778</v>
      </c>
      <c r="BR29" s="66"/>
      <c r="BS29" s="57" t="s">
        <v>779</v>
      </c>
      <c r="BT29" s="57" t="s">
        <v>780</v>
      </c>
      <c r="BU29" s="57" t="s">
        <v>781</v>
      </c>
      <c r="BV29" s="57" t="s">
        <v>782</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783</v>
      </c>
      <c r="BC30" s="57" t="s">
        <v>784</v>
      </c>
      <c r="BD30" s="57" t="s">
        <v>785</v>
      </c>
      <c r="BE30" s="57" t="s">
        <v>786</v>
      </c>
      <c r="BF30" s="70" t="s">
        <v>787</v>
      </c>
      <c r="BG30" s="57" t="s">
        <v>788</v>
      </c>
      <c r="BH30" s="57" t="s">
        <v>789</v>
      </c>
      <c r="BI30" s="57" t="s">
        <v>790</v>
      </c>
      <c r="BJ30" s="66"/>
      <c r="BK30" s="57" t="s">
        <v>791</v>
      </c>
      <c r="BL30" s="354" t="s">
        <v>792</v>
      </c>
      <c r="BM30" s="66"/>
      <c r="BN30" s="57" t="s">
        <v>793</v>
      </c>
      <c r="BO30" s="57" t="s">
        <v>794</v>
      </c>
      <c r="BP30" s="57" t="s">
        <v>795</v>
      </c>
      <c r="BQ30" s="57" t="s">
        <v>796</v>
      </c>
      <c r="BR30" s="66"/>
      <c r="BS30" s="57" t="s">
        <v>797</v>
      </c>
      <c r="BT30" s="57" t="s">
        <v>798</v>
      </c>
      <c r="BU30" s="57" t="s">
        <v>799</v>
      </c>
      <c r="BV30" s="57" t="s">
        <v>800</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801</v>
      </c>
      <c r="BC31" s="57" t="s">
        <v>802</v>
      </c>
      <c r="BD31" s="57" t="s">
        <v>803</v>
      </c>
      <c r="BE31" s="57" t="s">
        <v>804</v>
      </c>
      <c r="BF31" s="70" t="s">
        <v>805</v>
      </c>
      <c r="BG31" s="57" t="s">
        <v>806</v>
      </c>
      <c r="BH31" s="57" t="s">
        <v>807</v>
      </c>
      <c r="BI31" s="57" t="s">
        <v>808</v>
      </c>
      <c r="BJ31" s="66"/>
      <c r="BK31" s="57" t="s">
        <v>809</v>
      </c>
      <c r="BL31" s="354" t="s">
        <v>810</v>
      </c>
      <c r="BM31" s="66"/>
      <c r="BN31" s="57" t="s">
        <v>811</v>
      </c>
      <c r="BO31" s="57" t="s">
        <v>812</v>
      </c>
      <c r="BP31" s="57" t="s">
        <v>813</v>
      </c>
      <c r="BQ31" s="57" t="s">
        <v>814</v>
      </c>
      <c r="BR31" s="66"/>
      <c r="BS31" s="57" t="s">
        <v>815</v>
      </c>
      <c r="BT31" s="57" t="s">
        <v>816</v>
      </c>
      <c r="BU31" s="57" t="s">
        <v>817</v>
      </c>
      <c r="BV31" s="57" t="s">
        <v>818</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819</v>
      </c>
      <c r="BC32" s="57" t="s">
        <v>820</v>
      </c>
      <c r="BD32" s="57" t="s">
        <v>821</v>
      </c>
      <c r="BE32" s="57" t="s">
        <v>822</v>
      </c>
      <c r="BF32" s="70" t="s">
        <v>823</v>
      </c>
      <c r="BG32" s="57" t="s">
        <v>824</v>
      </c>
      <c r="BH32" s="57" t="s">
        <v>825</v>
      </c>
      <c r="BI32" s="57" t="s">
        <v>826</v>
      </c>
      <c r="BJ32" s="66"/>
      <c r="BK32" s="57" t="s">
        <v>827</v>
      </c>
      <c r="BL32" s="354" t="s">
        <v>828</v>
      </c>
      <c r="BM32" s="66"/>
      <c r="BN32" s="57" t="s">
        <v>829</v>
      </c>
      <c r="BO32" s="57" t="s">
        <v>830</v>
      </c>
      <c r="BP32" s="57" t="s">
        <v>831</v>
      </c>
      <c r="BQ32" s="57" t="s">
        <v>832</v>
      </c>
      <c r="BR32" s="66"/>
      <c r="BS32" s="57" t="s">
        <v>833</v>
      </c>
      <c r="BT32" s="57" t="s">
        <v>834</v>
      </c>
      <c r="BU32" s="57" t="s">
        <v>835</v>
      </c>
      <c r="BV32" s="57" t="s">
        <v>836</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837</v>
      </c>
      <c r="BC33" s="57" t="s">
        <v>838</v>
      </c>
      <c r="BD33" s="57" t="s">
        <v>839</v>
      </c>
      <c r="BE33" s="57" t="s">
        <v>840</v>
      </c>
      <c r="BF33" s="70" t="s">
        <v>841</v>
      </c>
      <c r="BG33" s="57" t="s">
        <v>842</v>
      </c>
      <c r="BH33" s="57" t="s">
        <v>843</v>
      </c>
      <c r="BI33" s="57" t="s">
        <v>844</v>
      </c>
      <c r="BJ33" s="66"/>
      <c r="BK33" s="57" t="s">
        <v>845</v>
      </c>
      <c r="BL33" s="356" t="s">
        <v>846</v>
      </c>
      <c r="BM33" s="66"/>
      <c r="BN33" s="57" t="s">
        <v>847</v>
      </c>
      <c r="BO33" s="57" t="s">
        <v>848</v>
      </c>
      <c r="BP33" s="57" t="s">
        <v>849</v>
      </c>
      <c r="BQ33" s="57" t="s">
        <v>850</v>
      </c>
      <c r="BR33" s="66"/>
      <c r="BS33" s="57" t="s">
        <v>851</v>
      </c>
      <c r="BT33" s="57" t="s">
        <v>852</v>
      </c>
      <c r="BU33" s="57" t="s">
        <v>853</v>
      </c>
      <c r="BV33" s="57" t="s">
        <v>854</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855</v>
      </c>
      <c r="BC34" s="57" t="s">
        <v>856</v>
      </c>
      <c r="BD34" s="57" t="s">
        <v>857</v>
      </c>
      <c r="BE34" s="57" t="s">
        <v>858</v>
      </c>
      <c r="BF34" s="70" t="s">
        <v>859</v>
      </c>
      <c r="BG34" s="57" t="s">
        <v>860</v>
      </c>
      <c r="BH34" s="57" t="s">
        <v>861</v>
      </c>
      <c r="BI34" s="57" t="s">
        <v>862</v>
      </c>
      <c r="BJ34" s="66"/>
      <c r="BK34" s="57" t="s">
        <v>863</v>
      </c>
      <c r="BL34" s="356" t="s">
        <v>864</v>
      </c>
      <c r="BM34" s="66"/>
      <c r="BN34" s="57" t="s">
        <v>865</v>
      </c>
      <c r="BO34" s="57" t="s">
        <v>866</v>
      </c>
      <c r="BP34" s="57" t="s">
        <v>831</v>
      </c>
      <c r="BQ34" s="57" t="s">
        <v>867</v>
      </c>
      <c r="BR34" s="66"/>
      <c r="BS34" s="57" t="s">
        <v>868</v>
      </c>
      <c r="BT34" s="57" t="s">
        <v>869</v>
      </c>
      <c r="BU34" s="57" t="s">
        <v>870</v>
      </c>
      <c r="BV34" s="57" t="s">
        <v>871</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872</v>
      </c>
      <c r="BC35" s="57" t="s">
        <v>873</v>
      </c>
      <c r="BD35" s="57" t="s">
        <v>874</v>
      </c>
      <c r="BE35" s="57" t="s">
        <v>875</v>
      </c>
      <c r="BF35" s="70" t="s">
        <v>876</v>
      </c>
      <c r="BG35" s="57" t="s">
        <v>877</v>
      </c>
      <c r="BH35" s="57" t="s">
        <v>878</v>
      </c>
      <c r="BI35" s="57" t="s">
        <v>879</v>
      </c>
      <c r="BJ35" s="66"/>
      <c r="BK35" s="57" t="s">
        <v>880</v>
      </c>
      <c r="BL35" s="356" t="s">
        <v>881</v>
      </c>
      <c r="BM35" s="66"/>
      <c r="BN35" s="57" t="s">
        <v>882</v>
      </c>
      <c r="BO35" s="57" t="s">
        <v>883</v>
      </c>
      <c r="BP35" s="57" t="s">
        <v>884</v>
      </c>
      <c r="BQ35" s="57" t="s">
        <v>885</v>
      </c>
      <c r="BR35" s="66"/>
      <c r="BS35" s="57" t="s">
        <v>886</v>
      </c>
      <c r="BT35" s="57" t="s">
        <v>887</v>
      </c>
      <c r="BU35" s="57" t="s">
        <v>888</v>
      </c>
      <c r="BV35" s="57" t="s">
        <v>889</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890</v>
      </c>
      <c r="BC36" s="57" t="s">
        <v>891</v>
      </c>
      <c r="BD36" s="57" t="s">
        <v>892</v>
      </c>
      <c r="BE36" s="57" t="s">
        <v>893</v>
      </c>
      <c r="BF36" s="70" t="s">
        <v>894</v>
      </c>
      <c r="BG36" s="57" t="s">
        <v>895</v>
      </c>
      <c r="BH36" s="57" t="s">
        <v>896</v>
      </c>
      <c r="BI36" s="57" t="s">
        <v>897</v>
      </c>
      <c r="BJ36" s="66"/>
      <c r="BK36" s="57" t="s">
        <v>898</v>
      </c>
      <c r="BL36" s="354" t="s">
        <v>899</v>
      </c>
      <c r="BM36" s="66"/>
      <c r="BN36" s="57" t="s">
        <v>900</v>
      </c>
      <c r="BO36" s="57" t="s">
        <v>901</v>
      </c>
      <c r="BP36" s="57" t="s">
        <v>831</v>
      </c>
      <c r="BQ36" s="57" t="s">
        <v>902</v>
      </c>
      <c r="BR36" s="66"/>
      <c r="BS36" s="57" t="s">
        <v>903</v>
      </c>
      <c r="BT36" s="57" t="s">
        <v>887</v>
      </c>
      <c r="BU36" s="57" t="s">
        <v>904</v>
      </c>
      <c r="BV36" s="57" t="s">
        <v>905</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906</v>
      </c>
      <c r="BC37" s="57" t="s">
        <v>907</v>
      </c>
      <c r="BD37" s="57" t="s">
        <v>908</v>
      </c>
      <c r="BE37" s="57" t="s">
        <v>909</v>
      </c>
      <c r="BF37" s="70" t="s">
        <v>910</v>
      </c>
      <c r="BG37" s="57" t="s">
        <v>911</v>
      </c>
      <c r="BH37" s="57" t="s">
        <v>912</v>
      </c>
      <c r="BI37" s="57" t="s">
        <v>913</v>
      </c>
      <c r="BJ37" s="66"/>
      <c r="BK37" s="57" t="s">
        <v>914</v>
      </c>
      <c r="BL37" s="354" t="s">
        <v>915</v>
      </c>
      <c r="BM37" s="66"/>
      <c r="BN37" s="57" t="s">
        <v>916</v>
      </c>
      <c r="BO37" s="57" t="s">
        <v>917</v>
      </c>
      <c r="BP37" s="57" t="s">
        <v>918</v>
      </c>
      <c r="BQ37" s="57" t="s">
        <v>919</v>
      </c>
      <c r="BR37" s="66"/>
      <c r="BS37" s="57" t="s">
        <v>920</v>
      </c>
      <c r="BT37" s="57" t="s">
        <v>921</v>
      </c>
      <c r="BU37" s="57" t="s">
        <v>922</v>
      </c>
      <c r="BV37" s="57" t="s">
        <v>923</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924</v>
      </c>
      <c r="BC38" s="57" t="s">
        <v>925</v>
      </c>
      <c r="BD38" s="57" t="s">
        <v>926</v>
      </c>
      <c r="BE38" s="57" t="s">
        <v>927</v>
      </c>
      <c r="BF38" s="70" t="s">
        <v>928</v>
      </c>
      <c r="BG38" s="57" t="s">
        <v>929</v>
      </c>
      <c r="BH38" s="57" t="s">
        <v>930</v>
      </c>
      <c r="BI38" s="57" t="s">
        <v>931</v>
      </c>
      <c r="BJ38" s="66"/>
      <c r="BK38" s="57" t="s">
        <v>932</v>
      </c>
      <c r="BL38" s="354" t="s">
        <v>933</v>
      </c>
      <c r="BM38" s="66"/>
      <c r="BN38" s="57" t="s">
        <v>934</v>
      </c>
      <c r="BO38" s="57" t="s">
        <v>935</v>
      </c>
      <c r="BP38" s="57" t="s">
        <v>831</v>
      </c>
      <c r="BQ38" s="57" t="s">
        <v>936</v>
      </c>
      <c r="BR38" s="66"/>
      <c r="BS38" s="57" t="s">
        <v>937</v>
      </c>
      <c r="BT38" s="57" t="s">
        <v>938</v>
      </c>
      <c r="BU38" s="57" t="s">
        <v>939</v>
      </c>
      <c r="BV38" s="57" t="s">
        <v>940</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941</v>
      </c>
      <c r="BC39" s="57" t="s">
        <v>942</v>
      </c>
      <c r="BD39" s="57" t="s">
        <v>943</v>
      </c>
      <c r="BE39" s="57" t="s">
        <v>944</v>
      </c>
      <c r="BF39" s="70" t="s">
        <v>945</v>
      </c>
      <c r="BG39" s="57" t="s">
        <v>946</v>
      </c>
      <c r="BH39" s="57" t="s">
        <v>947</v>
      </c>
      <c r="BI39" s="57" t="s">
        <v>948</v>
      </c>
      <c r="BJ39" s="66"/>
      <c r="BK39" s="57" t="s">
        <v>949</v>
      </c>
      <c r="BL39" s="354" t="s">
        <v>3451</v>
      </c>
      <c r="BM39" s="66"/>
      <c r="BN39" s="57" t="s">
        <v>951</v>
      </c>
      <c r="BO39" s="57" t="s">
        <v>952</v>
      </c>
      <c r="BP39" s="57" t="s">
        <v>953</v>
      </c>
      <c r="BQ39" s="57" t="s">
        <v>954</v>
      </c>
      <c r="BR39" s="66"/>
      <c r="BS39" s="57" t="s">
        <v>955</v>
      </c>
      <c r="BT39" s="57" t="s">
        <v>956</v>
      </c>
      <c r="BU39" s="57" t="s">
        <v>957</v>
      </c>
      <c r="BV39" s="57" t="s">
        <v>958</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959</v>
      </c>
      <c r="BC40" s="57" t="s">
        <v>960</v>
      </c>
      <c r="BD40" s="57" t="s">
        <v>961</v>
      </c>
      <c r="BE40" s="57" t="s">
        <v>962</v>
      </c>
      <c r="BF40" s="70" t="s">
        <v>963</v>
      </c>
      <c r="BG40" s="57" t="s">
        <v>964</v>
      </c>
      <c r="BH40" s="57" t="s">
        <v>965</v>
      </c>
      <c r="BI40" s="57" t="s">
        <v>966</v>
      </c>
      <c r="BJ40" s="66"/>
      <c r="BK40" s="57" t="s">
        <v>967</v>
      </c>
      <c r="BL40" s="354" t="s">
        <v>968</v>
      </c>
      <c r="BM40" s="66"/>
      <c r="BN40" s="57" t="s">
        <v>969</v>
      </c>
      <c r="BO40" s="57" t="s">
        <v>970</v>
      </c>
      <c r="BP40" s="57" t="s">
        <v>971</v>
      </c>
      <c r="BQ40" s="57" t="s">
        <v>972</v>
      </c>
      <c r="BR40" s="66"/>
      <c r="BS40" s="57" t="s">
        <v>973</v>
      </c>
      <c r="BT40" s="57" t="s">
        <v>974</v>
      </c>
      <c r="BU40" s="57" t="s">
        <v>975</v>
      </c>
      <c r="BV40" s="57" t="s">
        <v>976</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977</v>
      </c>
      <c r="BC41" s="57" t="s">
        <v>978</v>
      </c>
      <c r="BD41" s="57" t="s">
        <v>979</v>
      </c>
      <c r="BE41" s="57" t="s">
        <v>980</v>
      </c>
      <c r="BF41" s="70" t="s">
        <v>981</v>
      </c>
      <c r="BG41" s="57" t="s">
        <v>982</v>
      </c>
      <c r="BH41" s="57" t="s">
        <v>983</v>
      </c>
      <c r="BI41" s="57" t="s">
        <v>984</v>
      </c>
      <c r="BJ41" s="66"/>
      <c r="BK41" s="57" t="s">
        <v>985</v>
      </c>
      <c r="BL41" s="354" t="s">
        <v>986</v>
      </c>
      <c r="BM41" s="66"/>
      <c r="BN41" s="57" t="s">
        <v>987</v>
      </c>
      <c r="BO41" s="57" t="s">
        <v>988</v>
      </c>
      <c r="BP41" s="57" t="s">
        <v>989</v>
      </c>
      <c r="BQ41" s="57" t="s">
        <v>990</v>
      </c>
      <c r="BR41" s="66"/>
      <c r="BS41" s="57" t="s">
        <v>991</v>
      </c>
      <c r="BT41" s="57" t="s">
        <v>992</v>
      </c>
      <c r="BU41" s="57" t="s">
        <v>993</v>
      </c>
      <c r="BV41" s="57" t="s">
        <v>994</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995</v>
      </c>
      <c r="BC42" s="57" t="s">
        <v>996</v>
      </c>
      <c r="BD42" s="57" t="s">
        <v>997</v>
      </c>
      <c r="BE42" s="57" t="s">
        <v>998</v>
      </c>
      <c r="BF42" s="70" t="s">
        <v>999</v>
      </c>
      <c r="BG42" s="57" t="s">
        <v>1000</v>
      </c>
      <c r="BH42" s="57" t="s">
        <v>1001</v>
      </c>
      <c r="BI42" s="57" t="s">
        <v>1002</v>
      </c>
      <c r="BJ42" s="66"/>
      <c r="BK42" s="57" t="s">
        <v>773</v>
      </c>
      <c r="BL42" s="354" t="s">
        <v>1003</v>
      </c>
      <c r="BM42" s="66"/>
      <c r="BN42" s="57" t="s">
        <v>1004</v>
      </c>
      <c r="BO42" s="57" t="s">
        <v>1005</v>
      </c>
      <c r="BP42" s="57" t="s">
        <v>1006</v>
      </c>
      <c r="BQ42" s="57" t="s">
        <v>1007</v>
      </c>
      <c r="BR42" s="66"/>
      <c r="BS42" s="57" t="s">
        <v>1008</v>
      </c>
      <c r="BT42" s="57" t="s">
        <v>956</v>
      </c>
      <c r="BU42" s="57" t="s">
        <v>1009</v>
      </c>
      <c r="BV42" s="57" t="s">
        <v>1010</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1011</v>
      </c>
      <c r="BC43" s="57" t="s">
        <v>1012</v>
      </c>
      <c r="BD43" s="57" t="s">
        <v>1013</v>
      </c>
      <c r="BE43" s="57" t="s">
        <v>1014</v>
      </c>
      <c r="BF43" s="70" t="s">
        <v>1015</v>
      </c>
      <c r="BG43" s="57" t="s">
        <v>1016</v>
      </c>
      <c r="BH43" s="57" t="s">
        <v>1017</v>
      </c>
      <c r="BI43" s="57" t="s">
        <v>1018</v>
      </c>
      <c r="BJ43" s="66"/>
      <c r="BK43" s="57" t="s">
        <v>1019</v>
      </c>
      <c r="BL43" s="354" t="s">
        <v>1020</v>
      </c>
      <c r="BM43" s="66"/>
      <c r="BN43" s="57" t="s">
        <v>1021</v>
      </c>
      <c r="BO43" s="57" t="s">
        <v>1022</v>
      </c>
      <c r="BP43" s="57" t="s">
        <v>1023</v>
      </c>
      <c r="BQ43" s="57" t="s">
        <v>1024</v>
      </c>
      <c r="BR43" s="66"/>
      <c r="BS43" s="57" t="s">
        <v>1025</v>
      </c>
      <c r="BT43" s="57" t="s">
        <v>974</v>
      </c>
      <c r="BU43" s="57" t="s">
        <v>1026</v>
      </c>
      <c r="BV43" s="57" t="s">
        <v>1027</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1028</v>
      </c>
      <c r="BC44" s="57" t="s">
        <v>1029</v>
      </c>
      <c r="BD44" s="57" t="s">
        <v>1030</v>
      </c>
      <c r="BE44" s="57" t="s">
        <v>1031</v>
      </c>
      <c r="BF44" s="70" t="s">
        <v>1032</v>
      </c>
      <c r="BG44" s="57" t="s">
        <v>1033</v>
      </c>
      <c r="BH44" s="57" t="s">
        <v>1034</v>
      </c>
      <c r="BI44" s="57" t="s">
        <v>1035</v>
      </c>
      <c r="BJ44" s="66"/>
      <c r="BK44" s="57" t="s">
        <v>1036</v>
      </c>
      <c r="BL44" s="354" t="s">
        <v>1037</v>
      </c>
      <c r="BM44" s="66"/>
      <c r="BN44" s="57" t="s">
        <v>1038</v>
      </c>
      <c r="BO44" s="57" t="s">
        <v>812</v>
      </c>
      <c r="BP44" s="57" t="s">
        <v>1039</v>
      </c>
      <c r="BQ44" s="57" t="s">
        <v>1040</v>
      </c>
      <c r="BR44" s="66"/>
      <c r="BS44" s="57" t="s">
        <v>1041</v>
      </c>
      <c r="BT44" s="57" t="s">
        <v>1042</v>
      </c>
      <c r="BU44" s="57" t="s">
        <v>1043</v>
      </c>
      <c r="BV44" s="57" t="s">
        <v>1044</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1045</v>
      </c>
      <c r="BC45" s="57" t="s">
        <v>1046</v>
      </c>
      <c r="BD45" s="57" t="s">
        <v>1047</v>
      </c>
      <c r="BE45" s="57" t="s">
        <v>1048</v>
      </c>
      <c r="BF45" s="70" t="s">
        <v>1049</v>
      </c>
      <c r="BG45" s="57" t="s">
        <v>1050</v>
      </c>
      <c r="BH45" s="57" t="s">
        <v>1051</v>
      </c>
      <c r="BI45" s="57" t="s">
        <v>1052</v>
      </c>
      <c r="BJ45" s="66"/>
      <c r="BK45" s="57" t="s">
        <v>1053</v>
      </c>
      <c r="BL45" s="354" t="s">
        <v>1054</v>
      </c>
      <c r="BM45" s="66"/>
      <c r="BN45" s="57" t="s">
        <v>1055</v>
      </c>
      <c r="BO45" s="57" t="s">
        <v>1056</v>
      </c>
      <c r="BP45" s="57" t="s">
        <v>1057</v>
      </c>
      <c r="BQ45" s="57" t="s">
        <v>1058</v>
      </c>
      <c r="BR45" s="66"/>
      <c r="BS45" s="57" t="s">
        <v>1059</v>
      </c>
      <c r="BT45" s="57" t="s">
        <v>1060</v>
      </c>
      <c r="BU45" s="57" t="s">
        <v>1061</v>
      </c>
      <c r="BV45" s="57" t="s">
        <v>1062</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1063</v>
      </c>
      <c r="BC46" s="57" t="s">
        <v>1064</v>
      </c>
      <c r="BD46" s="57" t="s">
        <v>1065</v>
      </c>
      <c r="BE46" s="57" t="s">
        <v>1066</v>
      </c>
      <c r="BF46" s="70" t="s">
        <v>1067</v>
      </c>
      <c r="BG46" s="57" t="s">
        <v>1068</v>
      </c>
      <c r="BH46" s="57" t="s">
        <v>1069</v>
      </c>
      <c r="BI46" s="57" t="s">
        <v>1070</v>
      </c>
      <c r="BJ46" s="66"/>
      <c r="BK46" s="57" t="s">
        <v>1071</v>
      </c>
      <c r="BL46" s="354" t="s">
        <v>1072</v>
      </c>
      <c r="BM46" s="66"/>
      <c r="BN46" s="57" t="s">
        <v>1073</v>
      </c>
      <c r="BO46" s="57" t="s">
        <v>1074</v>
      </c>
      <c r="BP46" s="57" t="s">
        <v>1075</v>
      </c>
      <c r="BQ46" s="57" t="s">
        <v>1076</v>
      </c>
      <c r="BR46" s="66"/>
      <c r="BS46" s="57" t="s">
        <v>1077</v>
      </c>
      <c r="BT46" s="57" t="s">
        <v>956</v>
      </c>
      <c r="BU46" s="57" t="s">
        <v>1078</v>
      </c>
      <c r="BV46" s="57" t="s">
        <v>1079</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1080</v>
      </c>
      <c r="BC47" s="57" t="s">
        <v>1081</v>
      </c>
      <c r="BD47" s="57" t="s">
        <v>1082</v>
      </c>
      <c r="BE47" s="57" t="s">
        <v>1083</v>
      </c>
      <c r="BF47" s="70" t="s">
        <v>1084</v>
      </c>
      <c r="BG47" s="57" t="s">
        <v>1085</v>
      </c>
      <c r="BH47" s="57" t="s">
        <v>1086</v>
      </c>
      <c r="BI47" s="57" t="s">
        <v>1087</v>
      </c>
      <c r="BJ47" s="66"/>
      <c r="BK47" s="57" t="s">
        <v>1088</v>
      </c>
      <c r="BL47" s="357" t="s">
        <v>1089</v>
      </c>
      <c r="BM47" s="66"/>
      <c r="BN47" s="57" t="s">
        <v>1090</v>
      </c>
      <c r="BO47" s="57" t="s">
        <v>1091</v>
      </c>
      <c r="BP47" s="57" t="s">
        <v>1092</v>
      </c>
      <c r="BQ47" s="57" t="s">
        <v>1093</v>
      </c>
      <c r="BR47" s="66"/>
      <c r="BS47" s="57" t="s">
        <v>1094</v>
      </c>
      <c r="BT47" s="57" t="s">
        <v>974</v>
      </c>
      <c r="BU47" s="57" t="s">
        <v>1095</v>
      </c>
      <c r="BV47" s="57" t="s">
        <v>1096</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1097</v>
      </c>
      <c r="BC48" s="57" t="s">
        <v>1098</v>
      </c>
      <c r="BD48" s="57" t="s">
        <v>1099</v>
      </c>
      <c r="BE48" s="57" t="s">
        <v>1100</v>
      </c>
      <c r="BF48" s="70" t="s">
        <v>1101</v>
      </c>
      <c r="BG48" s="57" t="s">
        <v>1102</v>
      </c>
      <c r="BH48" s="57" t="s">
        <v>1103</v>
      </c>
      <c r="BI48" s="57" t="s">
        <v>1104</v>
      </c>
      <c r="BJ48" s="66"/>
      <c r="BK48" s="57" t="s">
        <v>1105</v>
      </c>
      <c r="BL48" s="354" t="s">
        <v>1106</v>
      </c>
      <c r="BM48" s="66"/>
      <c r="BN48" s="57" t="s">
        <v>1107</v>
      </c>
      <c r="BO48" s="57" t="s">
        <v>1108</v>
      </c>
      <c r="BP48" s="57" t="s">
        <v>1109</v>
      </c>
      <c r="BQ48" s="57" t="s">
        <v>1110</v>
      </c>
      <c r="BR48" s="66"/>
      <c r="BS48" s="57" t="s">
        <v>1111</v>
      </c>
      <c r="BT48" s="57" t="s">
        <v>1112</v>
      </c>
      <c r="BU48" s="57" t="s">
        <v>1113</v>
      </c>
      <c r="BV48" s="57" t="s">
        <v>1114</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1115</v>
      </c>
      <c r="BC49" s="57" t="s">
        <v>1116</v>
      </c>
      <c r="BD49" s="57" t="s">
        <v>1117</v>
      </c>
      <c r="BE49" s="57" t="s">
        <v>1118</v>
      </c>
      <c r="BF49" s="70" t="s">
        <v>1119</v>
      </c>
      <c r="BG49" s="57" t="s">
        <v>1120</v>
      </c>
      <c r="BH49" s="57" t="s">
        <v>1121</v>
      </c>
      <c r="BI49" s="57" t="s">
        <v>1122</v>
      </c>
      <c r="BJ49" s="66"/>
      <c r="BK49" s="57" t="s">
        <v>1123</v>
      </c>
      <c r="BL49" s="354" t="s">
        <v>1124</v>
      </c>
      <c r="BM49" s="66"/>
      <c r="BN49" s="57" t="s">
        <v>1125</v>
      </c>
      <c r="BO49" s="57" t="s">
        <v>1126</v>
      </c>
      <c r="BP49" s="57" t="s">
        <v>1127</v>
      </c>
      <c r="BQ49" s="57" t="s">
        <v>1128</v>
      </c>
      <c r="BR49" s="66"/>
      <c r="BS49" s="57" t="s">
        <v>1129</v>
      </c>
      <c r="BT49" s="57" t="s">
        <v>1130</v>
      </c>
      <c r="BU49" s="57" t="s">
        <v>1131</v>
      </c>
      <c r="BV49" s="57" t="s">
        <v>1132</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1133</v>
      </c>
      <c r="BC50" s="57" t="s">
        <v>1134</v>
      </c>
      <c r="BD50" s="57" t="s">
        <v>1135</v>
      </c>
      <c r="BE50" s="57" t="s">
        <v>1136</v>
      </c>
      <c r="BF50" s="70" t="s">
        <v>1137</v>
      </c>
      <c r="BG50" s="57" t="s">
        <v>1138</v>
      </c>
      <c r="BH50" s="57" t="s">
        <v>1139</v>
      </c>
      <c r="BI50" s="57" t="s">
        <v>1140</v>
      </c>
      <c r="BJ50" s="66"/>
      <c r="BK50" s="57" t="s">
        <v>1141</v>
      </c>
      <c r="BL50" s="354" t="s">
        <v>1142</v>
      </c>
      <c r="BM50" s="66"/>
      <c r="BN50" s="57" t="s">
        <v>1143</v>
      </c>
      <c r="BO50" s="57" t="s">
        <v>1144</v>
      </c>
      <c r="BP50" s="57" t="s">
        <v>1145</v>
      </c>
      <c r="BQ50" s="57" t="s">
        <v>1146</v>
      </c>
      <c r="BR50" s="66"/>
      <c r="BS50" s="57" t="s">
        <v>1147</v>
      </c>
      <c r="BT50" s="57" t="s">
        <v>1148</v>
      </c>
      <c r="BU50" s="57" t="s">
        <v>1149</v>
      </c>
      <c r="BV50" s="57" t="s">
        <v>1150</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1151</v>
      </c>
      <c r="BC51" s="57" t="s">
        <v>1152</v>
      </c>
      <c r="BD51" s="57" t="s">
        <v>1153</v>
      </c>
      <c r="BE51" s="57" t="s">
        <v>1154</v>
      </c>
      <c r="BF51" s="70" t="s">
        <v>1155</v>
      </c>
      <c r="BG51" s="57" t="s">
        <v>1156</v>
      </c>
      <c r="BH51" s="57" t="s">
        <v>1157</v>
      </c>
      <c r="BI51" s="57" t="s">
        <v>1158</v>
      </c>
      <c r="BJ51" s="66"/>
      <c r="BK51" s="57" t="s">
        <v>773</v>
      </c>
      <c r="BL51" s="354" t="s">
        <v>1159</v>
      </c>
      <c r="BM51" s="66"/>
      <c r="BN51" s="57" t="s">
        <v>1160</v>
      </c>
      <c r="BO51" s="57" t="s">
        <v>1161</v>
      </c>
      <c r="BP51" s="57" t="s">
        <v>1162</v>
      </c>
      <c r="BQ51" s="57" t="s">
        <v>1163</v>
      </c>
      <c r="BR51" s="66"/>
      <c r="BS51" s="57" t="s">
        <v>1164</v>
      </c>
      <c r="BT51" s="57" t="s">
        <v>1165</v>
      </c>
      <c r="BU51" s="57" t="s">
        <v>1166</v>
      </c>
      <c r="BV51" s="57" t="s">
        <v>1167</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1168</v>
      </c>
      <c r="BC52" s="57" t="s">
        <v>1169</v>
      </c>
      <c r="BD52" s="57" t="s">
        <v>1170</v>
      </c>
      <c r="BE52" s="57" t="s">
        <v>1171</v>
      </c>
      <c r="BF52" s="70" t="s">
        <v>1172</v>
      </c>
      <c r="BG52" s="57" t="s">
        <v>1173</v>
      </c>
      <c r="BH52" s="57" t="s">
        <v>1174</v>
      </c>
      <c r="BI52" s="57" t="s">
        <v>1175</v>
      </c>
      <c r="BJ52" s="66"/>
      <c r="BK52" s="66"/>
      <c r="BL52" s="354" t="s">
        <v>1176</v>
      </c>
      <c r="BM52" s="66"/>
      <c r="BN52" s="57" t="s">
        <v>1177</v>
      </c>
      <c r="BO52" s="57" t="s">
        <v>1178</v>
      </c>
      <c r="BP52" s="57" t="s">
        <v>1179</v>
      </c>
      <c r="BQ52" s="57" t="s">
        <v>1180</v>
      </c>
      <c r="BR52" s="66"/>
      <c r="BS52" s="57" t="s">
        <v>1181</v>
      </c>
      <c r="BT52" s="57" t="s">
        <v>1182</v>
      </c>
      <c r="BU52" s="57" t="s">
        <v>1183</v>
      </c>
      <c r="BV52" s="57" t="s">
        <v>1184</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1185</v>
      </c>
      <c r="BC53" s="57" t="s">
        <v>1186</v>
      </c>
      <c r="BD53" s="57" t="s">
        <v>1187</v>
      </c>
      <c r="BE53" s="57" t="s">
        <v>1188</v>
      </c>
      <c r="BF53" s="70" t="s">
        <v>1189</v>
      </c>
      <c r="BG53" s="57" t="s">
        <v>1190</v>
      </c>
      <c r="BH53" s="57" t="s">
        <v>1191</v>
      </c>
      <c r="BI53" s="57" t="s">
        <v>1192</v>
      </c>
      <c r="BJ53" s="66"/>
      <c r="BK53" s="66"/>
      <c r="BL53" s="354" t="s">
        <v>1193</v>
      </c>
      <c r="BM53" s="66"/>
      <c r="BN53" s="57" t="s">
        <v>1194</v>
      </c>
      <c r="BO53" s="57" t="s">
        <v>1195</v>
      </c>
      <c r="BP53" s="57" t="s">
        <v>1196</v>
      </c>
      <c r="BQ53" s="57" t="s">
        <v>1197</v>
      </c>
      <c r="BR53" s="66"/>
      <c r="BS53" s="57" t="s">
        <v>1198</v>
      </c>
      <c r="BT53" s="57" t="s">
        <v>1199</v>
      </c>
      <c r="BU53" s="57" t="s">
        <v>1200</v>
      </c>
      <c r="BV53" s="57" t="s">
        <v>1201</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1202</v>
      </c>
      <c r="BC54" s="57" t="s">
        <v>1203</v>
      </c>
      <c r="BD54" s="57" t="s">
        <v>1204</v>
      </c>
      <c r="BE54" s="57" t="s">
        <v>1205</v>
      </c>
      <c r="BF54" s="70" t="s">
        <v>1206</v>
      </c>
      <c r="BG54" s="57" t="s">
        <v>1207</v>
      </c>
      <c r="BH54" s="57" t="s">
        <v>1208</v>
      </c>
      <c r="BI54" s="57" t="s">
        <v>1209</v>
      </c>
      <c r="BJ54" s="66"/>
      <c r="BK54" s="66"/>
      <c r="BL54" s="354" t="s">
        <v>1210</v>
      </c>
      <c r="BM54" s="66"/>
      <c r="BN54" s="57" t="s">
        <v>1211</v>
      </c>
      <c r="BO54" s="57" t="s">
        <v>1212</v>
      </c>
      <c r="BP54" s="57" t="s">
        <v>1213</v>
      </c>
      <c r="BQ54" s="57" t="s">
        <v>1214</v>
      </c>
      <c r="BR54" s="66"/>
      <c r="BS54" s="57" t="s">
        <v>1215</v>
      </c>
      <c r="BT54" s="57" t="s">
        <v>1216</v>
      </c>
      <c r="BU54" s="57" t="s">
        <v>1217</v>
      </c>
      <c r="BV54" s="57" t="s">
        <v>1218</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1219</v>
      </c>
      <c r="BC55" s="57" t="s">
        <v>1220</v>
      </c>
      <c r="BD55" s="57" t="s">
        <v>1221</v>
      </c>
      <c r="BE55" s="57" t="s">
        <v>1222</v>
      </c>
      <c r="BF55" s="70" t="s">
        <v>1223</v>
      </c>
      <c r="BG55" s="57" t="s">
        <v>1224</v>
      </c>
      <c r="BH55" s="57" t="s">
        <v>1225</v>
      </c>
      <c r="BI55" s="57" t="s">
        <v>1226</v>
      </c>
      <c r="BJ55" s="66"/>
      <c r="BK55" s="66"/>
      <c r="BL55" s="354" t="s">
        <v>1227</v>
      </c>
      <c r="BM55" s="66"/>
      <c r="BN55" s="57" t="s">
        <v>1228</v>
      </c>
      <c r="BO55" s="57" t="s">
        <v>1229</v>
      </c>
      <c r="BP55" s="57" t="s">
        <v>1230</v>
      </c>
      <c r="BQ55" s="57" t="s">
        <v>1231</v>
      </c>
      <c r="BR55" s="66"/>
      <c r="BS55" s="57" t="s">
        <v>1232</v>
      </c>
      <c r="BT55" s="57" t="s">
        <v>1233</v>
      </c>
      <c r="BU55" s="57" t="s">
        <v>1234</v>
      </c>
      <c r="BV55" s="57" t="s">
        <v>1235</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1236</v>
      </c>
      <c r="BC56" s="57" t="s">
        <v>1237</v>
      </c>
      <c r="BD56" s="57" t="s">
        <v>1238</v>
      </c>
      <c r="BE56" s="57" t="s">
        <v>1239</v>
      </c>
      <c r="BF56" s="70" t="s">
        <v>1240</v>
      </c>
      <c r="BG56" s="57" t="s">
        <v>1241</v>
      </c>
      <c r="BH56" s="57" t="s">
        <v>1225</v>
      </c>
      <c r="BI56" s="57" t="s">
        <v>1242</v>
      </c>
      <c r="BJ56" s="66"/>
      <c r="BK56" s="66"/>
      <c r="BL56" s="354" t="s">
        <v>1243</v>
      </c>
      <c r="BM56" s="66"/>
      <c r="BN56" s="57" t="s">
        <v>1244</v>
      </c>
      <c r="BO56" s="57" t="s">
        <v>1245</v>
      </c>
      <c r="BP56" s="57" t="s">
        <v>1246</v>
      </c>
      <c r="BQ56" s="57" t="s">
        <v>1247</v>
      </c>
      <c r="BR56" s="66"/>
      <c r="BS56" s="57" t="s">
        <v>1248</v>
      </c>
      <c r="BT56" s="57" t="s">
        <v>1249</v>
      </c>
      <c r="BU56" s="57" t="s">
        <v>1250</v>
      </c>
      <c r="BV56" s="57" t="s">
        <v>1251</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1252</v>
      </c>
      <c r="BC57" s="57" t="s">
        <v>1253</v>
      </c>
      <c r="BD57" s="57" t="s">
        <v>1254</v>
      </c>
      <c r="BE57" s="57" t="s">
        <v>1255</v>
      </c>
      <c r="BF57" s="70" t="s">
        <v>1256</v>
      </c>
      <c r="BG57" s="57" t="s">
        <v>1257</v>
      </c>
      <c r="BH57" s="57" t="s">
        <v>1258</v>
      </c>
      <c r="BI57" s="57" t="s">
        <v>1259</v>
      </c>
      <c r="BJ57" s="66"/>
      <c r="BK57" s="66"/>
      <c r="BL57" s="354" t="s">
        <v>1260</v>
      </c>
      <c r="BM57" s="66"/>
      <c r="BN57" s="57" t="s">
        <v>1261</v>
      </c>
      <c r="BO57" s="57" t="s">
        <v>1262</v>
      </c>
      <c r="BP57" s="57" t="s">
        <v>1263</v>
      </c>
      <c r="BQ57" s="57" t="s">
        <v>1264</v>
      </c>
      <c r="BR57" s="66"/>
      <c r="BS57" s="57" t="s">
        <v>1265</v>
      </c>
      <c r="BT57" s="57" t="s">
        <v>1266</v>
      </c>
      <c r="BU57" s="57" t="s">
        <v>1267</v>
      </c>
      <c r="BV57" s="57" t="s">
        <v>1268</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1269</v>
      </c>
      <c r="BC58" s="57" t="s">
        <v>1270</v>
      </c>
      <c r="BD58" s="57" t="s">
        <v>1271</v>
      </c>
      <c r="BE58" s="57" t="s">
        <v>1272</v>
      </c>
      <c r="BF58" s="70" t="s">
        <v>1273</v>
      </c>
      <c r="BG58" s="57" t="s">
        <v>1274</v>
      </c>
      <c r="BH58" s="57" t="s">
        <v>1275</v>
      </c>
      <c r="BI58" s="57" t="s">
        <v>1276</v>
      </c>
      <c r="BJ58" s="66"/>
      <c r="BK58" s="66"/>
      <c r="BL58" s="354" t="s">
        <v>1277</v>
      </c>
      <c r="BM58" s="66"/>
      <c r="BN58" s="57" t="s">
        <v>1278</v>
      </c>
      <c r="BO58" s="57" t="s">
        <v>1279</v>
      </c>
      <c r="BP58" s="57" t="s">
        <v>1280</v>
      </c>
      <c r="BQ58" s="57" t="s">
        <v>1281</v>
      </c>
      <c r="BR58" s="66"/>
      <c r="BS58" s="57" t="s">
        <v>1282</v>
      </c>
      <c r="BT58" s="57" t="s">
        <v>1283</v>
      </c>
      <c r="BU58" s="57" t="s">
        <v>1284</v>
      </c>
      <c r="BV58" s="57" t="s">
        <v>1285</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1286</v>
      </c>
      <c r="BC59" s="57" t="s">
        <v>1287</v>
      </c>
      <c r="BD59" s="66"/>
      <c r="BE59" s="57" t="s">
        <v>1288</v>
      </c>
      <c r="BF59" s="70" t="s">
        <v>1289</v>
      </c>
      <c r="BG59" s="57" t="s">
        <v>1290</v>
      </c>
      <c r="BH59" s="57" t="s">
        <v>1291</v>
      </c>
      <c r="BI59" s="57" t="s">
        <v>1292</v>
      </c>
      <c r="BJ59" s="66"/>
      <c r="BK59" s="66"/>
      <c r="BL59" s="354" t="s">
        <v>1293</v>
      </c>
      <c r="BM59" s="66"/>
      <c r="BN59" s="57" t="s">
        <v>1294</v>
      </c>
      <c r="BO59" s="57" t="s">
        <v>1295</v>
      </c>
      <c r="BP59" s="57" t="s">
        <v>1296</v>
      </c>
      <c r="BQ59" s="57" t="s">
        <v>1297</v>
      </c>
      <c r="BR59" s="66"/>
      <c r="BS59" s="57" t="s">
        <v>1298</v>
      </c>
      <c r="BT59" s="57" t="s">
        <v>1299</v>
      </c>
      <c r="BU59" s="57" t="s">
        <v>1300</v>
      </c>
      <c r="BV59" s="57" t="s">
        <v>1301</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1302</v>
      </c>
      <c r="BC60" s="57" t="s">
        <v>1303</v>
      </c>
      <c r="BD60" s="66"/>
      <c r="BE60" s="57" t="s">
        <v>1304</v>
      </c>
      <c r="BF60" s="70" t="s">
        <v>1305</v>
      </c>
      <c r="BG60" s="57" t="s">
        <v>1306</v>
      </c>
      <c r="BH60" s="57" t="s">
        <v>1307</v>
      </c>
      <c r="BI60" s="57" t="s">
        <v>1308</v>
      </c>
      <c r="BJ60" s="66"/>
      <c r="BK60" s="66"/>
      <c r="BL60" s="354" t="s">
        <v>1309</v>
      </c>
      <c r="BM60" s="66"/>
      <c r="BN60" s="57" t="s">
        <v>1310</v>
      </c>
      <c r="BO60" s="57" t="s">
        <v>1311</v>
      </c>
      <c r="BP60" s="57" t="s">
        <v>831</v>
      </c>
      <c r="BQ60" s="57" t="s">
        <v>1312</v>
      </c>
      <c r="BR60" s="66"/>
      <c r="BS60" s="57" t="s">
        <v>1313</v>
      </c>
      <c r="BT60" s="57" t="s">
        <v>1314</v>
      </c>
      <c r="BU60" s="57" t="s">
        <v>1315</v>
      </c>
      <c r="BV60" s="57" t="s">
        <v>1316</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1317</v>
      </c>
      <c r="BC61" s="57" t="s">
        <v>1318</v>
      </c>
      <c r="BD61" s="66"/>
      <c r="BE61" s="57" t="s">
        <v>1319</v>
      </c>
      <c r="BF61" s="66"/>
      <c r="BG61" s="57" t="s">
        <v>1320</v>
      </c>
      <c r="BH61" s="57" t="s">
        <v>1321</v>
      </c>
      <c r="BI61" s="57" t="s">
        <v>1322</v>
      </c>
      <c r="BJ61" s="66"/>
      <c r="BK61" s="66"/>
      <c r="BL61" s="357" t="s">
        <v>1323</v>
      </c>
      <c r="BM61" s="66"/>
      <c r="BN61" s="57" t="s">
        <v>1324</v>
      </c>
      <c r="BO61" s="57" t="s">
        <v>1325</v>
      </c>
      <c r="BP61" s="57" t="s">
        <v>1326</v>
      </c>
      <c r="BQ61" s="57" t="s">
        <v>1327</v>
      </c>
      <c r="BR61" s="66"/>
      <c r="BS61" s="57" t="s">
        <v>1328</v>
      </c>
      <c r="BT61" s="57" t="s">
        <v>1329</v>
      </c>
      <c r="BU61" s="57" t="s">
        <v>1330</v>
      </c>
      <c r="BV61" s="57" t="s">
        <v>1331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1332</v>
      </c>
      <c r="BC62" s="57" t="s">
        <v>1333</v>
      </c>
      <c r="BD62" s="58"/>
      <c r="BE62" s="57" t="s">
        <v>1334</v>
      </c>
      <c r="BF62" s="58"/>
      <c r="BG62" s="57" t="s">
        <v>1335</v>
      </c>
      <c r="BH62" s="57" t="s">
        <v>1336</v>
      </c>
      <c r="BI62" s="57" t="s">
        <v>1337</v>
      </c>
      <c r="BJ62" s="58"/>
      <c r="BK62" s="58"/>
      <c r="BL62" s="357" t="s">
        <v>1338</v>
      </c>
      <c r="BM62" s="58"/>
      <c r="BN62" s="57" t="s">
        <v>1339</v>
      </c>
      <c r="BO62" s="57" t="s">
        <v>1340</v>
      </c>
      <c r="BP62" s="57" t="s">
        <v>1341</v>
      </c>
      <c r="BQ62" s="57" t="s">
        <v>1342</v>
      </c>
      <c r="BR62" s="58"/>
      <c r="BS62" s="57" t="s">
        <v>1343</v>
      </c>
      <c r="BT62" s="57" t="s">
        <v>1283</v>
      </c>
      <c r="BU62" s="57" t="s">
        <v>1344</v>
      </c>
      <c r="BV62" s="57" t="s">
        <v>1345</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1346</v>
      </c>
      <c r="BC63" s="57" t="s">
        <v>1347</v>
      </c>
      <c r="BE63" s="57" t="s">
        <v>1348</v>
      </c>
      <c r="BG63" s="57" t="s">
        <v>1349</v>
      </c>
      <c r="BH63" s="57" t="s">
        <v>1350</v>
      </c>
      <c r="BI63" s="57" t="s">
        <v>1351</v>
      </c>
      <c r="BL63" s="357" t="s">
        <v>1352</v>
      </c>
      <c r="BN63" s="57" t="s">
        <v>1353</v>
      </c>
      <c r="BO63" s="57" t="s">
        <v>1354</v>
      </c>
      <c r="BP63" s="57" t="s">
        <v>1355</v>
      </c>
      <c r="BQ63" s="57" t="s">
        <v>1356</v>
      </c>
      <c r="BS63" s="57" t="s">
        <v>1357</v>
      </c>
      <c r="BT63" s="57" t="s">
        <v>1299</v>
      </c>
      <c r="BU63" s="57" t="s">
        <v>1358</v>
      </c>
      <c r="BV63" s="57" t="s">
        <v>1359</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1360</v>
      </c>
      <c r="BC64" s="57" t="s">
        <v>1361</v>
      </c>
      <c r="BE64" s="57" t="s">
        <v>1362</v>
      </c>
      <c r="BG64" s="57" t="s">
        <v>1363</v>
      </c>
      <c r="BH64" s="57" t="s">
        <v>1364</v>
      </c>
      <c r="BI64" s="57" t="s">
        <v>1365</v>
      </c>
      <c r="BL64" s="354" t="s">
        <v>1366</v>
      </c>
      <c r="BN64" s="57" t="s">
        <v>1367</v>
      </c>
      <c r="BO64" s="57" t="s">
        <v>1368</v>
      </c>
      <c r="BP64" s="57" t="s">
        <v>1369</v>
      </c>
      <c r="BQ64" s="57" t="s">
        <v>1370</v>
      </c>
      <c r="BS64" s="57" t="s">
        <v>1371</v>
      </c>
      <c r="BT64" s="57" t="s">
        <v>1372</v>
      </c>
      <c r="BU64" s="57" t="s">
        <v>1373</v>
      </c>
      <c r="BV64" s="57" t="s">
        <v>1374</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1375</v>
      </c>
      <c r="BC65" s="57" t="s">
        <v>1376</v>
      </c>
      <c r="BE65" s="57" t="s">
        <v>1377</v>
      </c>
      <c r="BG65" s="57" t="s">
        <v>1378</v>
      </c>
      <c r="BH65" s="57" t="s">
        <v>1379</v>
      </c>
      <c r="BI65" s="57" t="s">
        <v>1380</v>
      </c>
      <c r="BL65" s="354" t="s">
        <v>1381</v>
      </c>
      <c r="BN65" s="57" t="s">
        <v>1382</v>
      </c>
      <c r="BO65" s="57" t="s">
        <v>1383</v>
      </c>
      <c r="BP65" s="57" t="s">
        <v>1384</v>
      </c>
      <c r="BQ65" s="57" t="s">
        <v>1385</v>
      </c>
      <c r="BS65" s="57" t="s">
        <v>1386</v>
      </c>
      <c r="BT65" s="57" t="s">
        <v>1283</v>
      </c>
      <c r="BU65" s="57" t="s">
        <v>1387</v>
      </c>
      <c r="BV65" s="57" t="s">
        <v>1388</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1389</v>
      </c>
      <c r="BC66" s="57" t="s">
        <v>1390</v>
      </c>
      <c r="BE66" s="57" t="s">
        <v>1391</v>
      </c>
      <c r="BG66" s="57" t="s">
        <v>1392</v>
      </c>
      <c r="BH66" s="57" t="s">
        <v>1393</v>
      </c>
      <c r="BI66" s="57" t="s">
        <v>1394</v>
      </c>
      <c r="BL66" s="354" t="s">
        <v>1395</v>
      </c>
      <c r="BN66" s="57" t="s">
        <v>1396</v>
      </c>
      <c r="BO66" s="57" t="s">
        <v>1397</v>
      </c>
      <c r="BP66" s="57" t="s">
        <v>1398</v>
      </c>
      <c r="BQ66" s="57" t="s">
        <v>1399</v>
      </c>
      <c r="BS66" s="57" t="s">
        <v>1400</v>
      </c>
      <c r="BT66" s="57" t="s">
        <v>1299</v>
      </c>
      <c r="BU66" s="57" t="s">
        <v>1401</v>
      </c>
      <c r="BV66" s="57" t="s">
        <v>1402</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1403</v>
      </c>
      <c r="BC67" s="57" t="s">
        <v>1404</v>
      </c>
      <c r="BE67" s="57" t="s">
        <v>1405</v>
      </c>
      <c r="BG67" s="71" t="s">
        <v>1406</v>
      </c>
      <c r="BH67" s="57" t="s">
        <v>1407</v>
      </c>
      <c r="BI67" s="57" t="s">
        <v>1408</v>
      </c>
      <c r="BL67" s="354" t="s">
        <v>1409</v>
      </c>
      <c r="BN67" s="57" t="s">
        <v>1410</v>
      </c>
      <c r="BO67" s="57" t="s">
        <v>1411</v>
      </c>
      <c r="BP67" s="57" t="s">
        <v>1412</v>
      </c>
      <c r="BQ67" s="57" t="s">
        <v>1413</v>
      </c>
      <c r="BS67" s="57" t="s">
        <v>1414</v>
      </c>
      <c r="BT67" s="57" t="s">
        <v>1415</v>
      </c>
      <c r="BU67" s="57" t="s">
        <v>1416</v>
      </c>
      <c r="BV67" s="57" t="s">
        <v>1417</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1418</v>
      </c>
      <c r="BC68" s="57" t="s">
        <v>1419</v>
      </c>
      <c r="BE68" s="57" t="s">
        <v>1420</v>
      </c>
      <c r="BH68" s="57" t="s">
        <v>1421</v>
      </c>
      <c r="BI68" s="57" t="s">
        <v>1422</v>
      </c>
      <c r="BL68" s="354" t="s">
        <v>1423</v>
      </c>
      <c r="BN68" s="57" t="s">
        <v>1424</v>
      </c>
      <c r="BO68" s="57" t="s">
        <v>1425</v>
      </c>
      <c r="BP68" s="57" t="s">
        <v>831</v>
      </c>
      <c r="BQ68" s="57" t="s">
        <v>1426</v>
      </c>
      <c r="BS68" s="57" t="s">
        <v>1427</v>
      </c>
      <c r="BT68" s="57" t="s">
        <v>1428</v>
      </c>
      <c r="BU68" s="57" t="s">
        <v>1429</v>
      </c>
      <c r="BV68" s="57" t="s">
        <v>1430</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1431</v>
      </c>
      <c r="BC69" s="57" t="s">
        <v>1432</v>
      </c>
      <c r="BE69" s="57" t="s">
        <v>1433</v>
      </c>
      <c r="BH69" s="57" t="s">
        <v>1434</v>
      </c>
      <c r="BI69" s="57" t="s">
        <v>1435</v>
      </c>
      <c r="BL69" s="354" t="s">
        <v>1436</v>
      </c>
      <c r="BN69" s="57" t="s">
        <v>1437</v>
      </c>
      <c r="BO69" s="57" t="s">
        <v>1438</v>
      </c>
      <c r="BP69" s="57" t="s">
        <v>1439</v>
      </c>
      <c r="BQ69" s="57" t="s">
        <v>1440</v>
      </c>
      <c r="BS69" s="57" t="s">
        <v>1441</v>
      </c>
      <c r="BT69" s="57" t="s">
        <v>1442</v>
      </c>
      <c r="BU69" s="57" t="s">
        <v>1443</v>
      </c>
      <c r="BV69" s="57" t="s">
        <v>1444</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1445</v>
      </c>
      <c r="BC70" s="57" t="s">
        <v>1446</v>
      </c>
      <c r="BE70" s="57" t="s">
        <v>1447</v>
      </c>
      <c r="BH70" s="57" t="s">
        <v>1448</v>
      </c>
      <c r="BI70" s="57" t="s">
        <v>1449</v>
      </c>
      <c r="BL70" s="354" t="s">
        <v>1450</v>
      </c>
      <c r="BN70" s="57" t="s">
        <v>1451</v>
      </c>
      <c r="BO70" s="57" t="s">
        <v>1452</v>
      </c>
      <c r="BP70" s="57" t="s">
        <v>1453</v>
      </c>
      <c r="BQ70" s="57" t="s">
        <v>1454</v>
      </c>
      <c r="BS70" s="57" t="s">
        <v>1455</v>
      </c>
      <c r="BT70" s="57" t="s">
        <v>1456</v>
      </c>
      <c r="BU70" s="57" t="s">
        <v>1457</v>
      </c>
      <c r="BV70" s="57" t="s">
        <v>1458</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1459</v>
      </c>
      <c r="BC71" s="57" t="s">
        <v>1460</v>
      </c>
      <c r="BE71" s="57" t="s">
        <v>1461</v>
      </c>
      <c r="BH71" s="57" t="s">
        <v>1462</v>
      </c>
      <c r="BI71" s="57" t="s">
        <v>1463</v>
      </c>
      <c r="BL71" s="354" t="s">
        <v>1464</v>
      </c>
      <c r="BN71" s="57" t="s">
        <v>1465</v>
      </c>
      <c r="BO71" s="57" t="s">
        <v>1466</v>
      </c>
      <c r="BP71" s="57" t="s">
        <v>1467</v>
      </c>
      <c r="BQ71" s="57" t="s">
        <v>1468</v>
      </c>
      <c r="BS71" s="57" t="s">
        <v>1469</v>
      </c>
      <c r="BT71" s="57" t="s">
        <v>1470</v>
      </c>
      <c r="BU71" s="57" t="s">
        <v>1471</v>
      </c>
      <c r="BV71" s="57" t="s">
        <v>1472</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1473</v>
      </c>
      <c r="BC72" s="57" t="s">
        <v>1474</v>
      </c>
      <c r="BE72" s="57" t="s">
        <v>1475</v>
      </c>
      <c r="BH72" s="57" t="s">
        <v>1476</v>
      </c>
      <c r="BI72" s="57" t="s">
        <v>1477</v>
      </c>
      <c r="BL72" s="354" t="s">
        <v>1478</v>
      </c>
      <c r="BN72" s="57" t="s">
        <v>1479</v>
      </c>
      <c r="BO72" s="57" t="s">
        <v>1480</v>
      </c>
      <c r="BP72" s="57" t="s">
        <v>1481</v>
      </c>
      <c r="BQ72" s="57" t="s">
        <v>1482</v>
      </c>
      <c r="BS72" s="57" t="s">
        <v>1483</v>
      </c>
      <c r="BT72" s="57" t="s">
        <v>1484</v>
      </c>
      <c r="BU72" s="57" t="s">
        <v>1485</v>
      </c>
      <c r="BV72" s="57" t="s">
        <v>1486</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1487</v>
      </c>
      <c r="BC73" s="57" t="s">
        <v>1488</v>
      </c>
      <c r="BE73" s="57" t="s">
        <v>1489</v>
      </c>
      <c r="BH73" s="57" t="s">
        <v>1490</v>
      </c>
      <c r="BI73" s="57" t="s">
        <v>1491</v>
      </c>
      <c r="BL73" s="354" t="s">
        <v>1492</v>
      </c>
      <c r="BN73" s="57" t="s">
        <v>1493</v>
      </c>
      <c r="BO73" s="57" t="s">
        <v>1494</v>
      </c>
      <c r="BP73" s="57" t="s">
        <v>1453</v>
      </c>
      <c r="BQ73" s="57" t="s">
        <v>1495</v>
      </c>
      <c r="BS73" s="57" t="s">
        <v>1496</v>
      </c>
      <c r="BT73" s="57" t="s">
        <v>1497</v>
      </c>
      <c r="BU73" s="57" t="s">
        <v>1498</v>
      </c>
      <c r="BV73" s="57" t="s">
        <v>1499</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1500</v>
      </c>
      <c r="BC74" s="57" t="s">
        <v>1501</v>
      </c>
      <c r="BE74" s="57" t="s">
        <v>1502</v>
      </c>
      <c r="BH74" s="57" t="s">
        <v>1503</v>
      </c>
      <c r="BI74" s="57" t="s">
        <v>1504</v>
      </c>
      <c r="BL74" s="354" t="s">
        <v>1505</v>
      </c>
      <c r="BN74" s="57" t="s">
        <v>1506</v>
      </c>
      <c r="BO74" s="57" t="s">
        <v>1507</v>
      </c>
      <c r="BP74" s="57" t="s">
        <v>1467</v>
      </c>
      <c r="BQ74" s="57" t="s">
        <v>1508</v>
      </c>
      <c r="BS74" s="57" t="s">
        <v>1509</v>
      </c>
      <c r="BU74" s="57" t="s">
        <v>1510</v>
      </c>
      <c r="BV74" s="57" t="s">
        <v>1511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1512</v>
      </c>
      <c r="BC75" s="57" t="s">
        <v>1513</v>
      </c>
      <c r="BE75" s="57" t="s">
        <v>1514</v>
      </c>
      <c r="BH75" s="57" t="s">
        <v>1515</v>
      </c>
      <c r="BI75" s="57" t="s">
        <v>1516</v>
      </c>
      <c r="BL75" s="354" t="s">
        <v>1517</v>
      </c>
      <c r="BN75" s="57" t="s">
        <v>1518</v>
      </c>
      <c r="BO75" s="57" t="s">
        <v>1519</v>
      </c>
      <c r="BP75" s="57" t="s">
        <v>1520</v>
      </c>
      <c r="BQ75" s="57" t="s">
        <v>1521</v>
      </c>
      <c r="BS75" s="57" t="s">
        <v>1522</v>
      </c>
      <c r="BU75" s="57" t="s">
        <v>1523</v>
      </c>
      <c r="BV75" s="57" t="s">
        <v>1524</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1525</v>
      </c>
      <c r="BC76" s="57" t="s">
        <v>1526</v>
      </c>
      <c r="BE76" s="57" t="s">
        <v>1527</v>
      </c>
      <c r="BH76" s="57" t="s">
        <v>1528</v>
      </c>
      <c r="BI76" s="57" t="s">
        <v>1529</v>
      </c>
      <c r="BL76" s="354" t="s">
        <v>1530</v>
      </c>
      <c r="BN76" s="57" t="s">
        <v>1531</v>
      </c>
      <c r="BO76" s="57" t="s">
        <v>1532</v>
      </c>
      <c r="BP76" s="57" t="s">
        <v>1453</v>
      </c>
      <c r="BQ76" s="57" t="s">
        <v>1533</v>
      </c>
      <c r="BS76" s="57" t="s">
        <v>1534</v>
      </c>
      <c r="BU76" s="57" t="s">
        <v>1535</v>
      </c>
      <c r="BV76" s="57" t="s">
        <v>1536</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1537</v>
      </c>
      <c r="BC77" s="57" t="s">
        <v>1538</v>
      </c>
      <c r="BE77" s="57" t="s">
        <v>1539</v>
      </c>
      <c r="BH77" s="57" t="s">
        <v>1540</v>
      </c>
      <c r="BI77" s="57" t="s">
        <v>1541</v>
      </c>
      <c r="BL77" s="354" t="s">
        <v>1542</v>
      </c>
      <c r="BN77" s="57" t="s">
        <v>1543</v>
      </c>
      <c r="BO77" s="57" t="s">
        <v>1544</v>
      </c>
      <c r="BP77" s="57" t="s">
        <v>1467</v>
      </c>
      <c r="BQ77" s="57" t="s">
        <v>1545</v>
      </c>
      <c r="BS77" s="57" t="s">
        <v>1546</v>
      </c>
      <c r="BU77" s="57" t="s">
        <v>1547</v>
      </c>
      <c r="BV77" s="57" t="s">
        <v>1548</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1549</v>
      </c>
      <c r="BC78" s="57" t="s">
        <v>1550</v>
      </c>
      <c r="BE78" s="57" t="s">
        <v>1551</v>
      </c>
      <c r="BH78" s="57" t="s">
        <v>1552</v>
      </c>
      <c r="BI78" s="57" t="s">
        <v>1553</v>
      </c>
      <c r="BL78" s="354" t="s">
        <v>1554</v>
      </c>
      <c r="BN78" s="57" t="s">
        <v>1555</v>
      </c>
      <c r="BO78" s="57" t="s">
        <v>1556</v>
      </c>
      <c r="BP78" s="57" t="s">
        <v>1557</v>
      </c>
      <c r="BQ78" s="57" t="s">
        <v>1558</v>
      </c>
      <c r="BS78" s="57" t="s">
        <v>1559</v>
      </c>
      <c r="BU78" s="57" t="s">
        <v>1560</v>
      </c>
      <c r="BV78" s="57" t="s">
        <v>1561</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1562</v>
      </c>
      <c r="BC79" s="57" t="s">
        <v>1563</v>
      </c>
      <c r="BE79" s="57" t="s">
        <v>1564</v>
      </c>
      <c r="BH79" s="57" t="s">
        <v>1565</v>
      </c>
      <c r="BI79" s="57" t="s">
        <v>1566</v>
      </c>
      <c r="BL79" s="354" t="s">
        <v>1567</v>
      </c>
      <c r="BN79" s="57" t="s">
        <v>1568</v>
      </c>
      <c r="BO79" s="57" t="s">
        <v>1569</v>
      </c>
      <c r="BP79" s="57" t="s">
        <v>831</v>
      </c>
      <c r="BQ79" s="57" t="s">
        <v>1570</v>
      </c>
      <c r="BS79" s="57" t="s">
        <v>1571</v>
      </c>
      <c r="BU79" s="57" t="s">
        <v>1572</v>
      </c>
      <c r="BV79" s="57" t="s">
        <v>1573</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1574</v>
      </c>
      <c r="BC80" s="57" t="s">
        <v>1575</v>
      </c>
      <c r="BE80" s="57" t="s">
        <v>1576</v>
      </c>
      <c r="BH80" s="57" t="s">
        <v>1577</v>
      </c>
      <c r="BI80" s="57" t="s">
        <v>1578</v>
      </c>
      <c r="BL80" s="354" t="s">
        <v>1579</v>
      </c>
      <c r="BN80" s="57" t="s">
        <v>1580</v>
      </c>
      <c r="BO80" s="57" t="s">
        <v>1544</v>
      </c>
      <c r="BP80" s="57" t="s">
        <v>1439</v>
      </c>
      <c r="BQ80" s="57" t="s">
        <v>1581</v>
      </c>
      <c r="BS80" s="57" t="s">
        <v>1582</v>
      </c>
      <c r="BU80" s="57" t="s">
        <v>1583</v>
      </c>
      <c r="BV80" s="57" t="s">
        <v>1584</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1585</v>
      </c>
      <c r="BC81" s="57" t="s">
        <v>1586</v>
      </c>
      <c r="BE81" s="57" t="s">
        <v>1587</v>
      </c>
      <c r="BH81" s="57" t="s">
        <v>1588</v>
      </c>
      <c r="BI81" s="57" t="s">
        <v>1589</v>
      </c>
      <c r="BL81" s="354" t="s">
        <v>1590</v>
      </c>
      <c r="BN81" s="57" t="s">
        <v>1591</v>
      </c>
      <c r="BO81" s="57" t="s">
        <v>1592</v>
      </c>
      <c r="BP81" s="57" t="s">
        <v>1453</v>
      </c>
      <c r="BQ81" s="57" t="s">
        <v>1385</v>
      </c>
      <c r="BS81" s="57" t="s">
        <v>1593</v>
      </c>
      <c r="BU81" s="57" t="s">
        <v>1594</v>
      </c>
      <c r="BV81" s="57" t="s">
        <v>1595</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1596</v>
      </c>
      <c r="BC82" s="57" t="s">
        <v>1597</v>
      </c>
      <c r="BE82" s="57" t="s">
        <v>1598</v>
      </c>
      <c r="BH82" s="57" t="s">
        <v>1599</v>
      </c>
      <c r="BI82" s="57" t="s">
        <v>1600</v>
      </c>
      <c r="BL82" s="354" t="s">
        <v>1601</v>
      </c>
      <c r="BN82" s="57" t="s">
        <v>1602</v>
      </c>
      <c r="BO82" s="57" t="s">
        <v>1603</v>
      </c>
      <c r="BP82" s="57" t="s">
        <v>1467</v>
      </c>
      <c r="BQ82" s="57" t="s">
        <v>1604</v>
      </c>
      <c r="BS82" s="57" t="s">
        <v>1605</v>
      </c>
      <c r="BU82" s="57" t="s">
        <v>1606</v>
      </c>
      <c r="BV82" s="57" t="s">
        <v>1607</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1608</v>
      </c>
      <c r="BC83" s="57" t="s">
        <v>1609</v>
      </c>
      <c r="BE83" s="57" t="s">
        <v>1610</v>
      </c>
      <c r="BH83" s="57" t="s">
        <v>1611</v>
      </c>
      <c r="BI83" s="57" t="s">
        <v>1612</v>
      </c>
      <c r="BL83" s="354" t="s">
        <v>1613</v>
      </c>
      <c r="BN83" s="57" t="s">
        <v>1614</v>
      </c>
      <c r="BO83" s="57" t="s">
        <v>1615</v>
      </c>
      <c r="BP83" s="57" t="s">
        <v>1481</v>
      </c>
      <c r="BQ83" s="57" t="s">
        <v>1616</v>
      </c>
      <c r="BS83" s="57" t="s">
        <v>1617</v>
      </c>
      <c r="BU83" s="57" t="s">
        <v>1618</v>
      </c>
      <c r="BV83" s="57" t="s">
        <v>1619</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1620</v>
      </c>
      <c r="BC84" s="57" t="s">
        <v>1621</v>
      </c>
      <c r="BE84" s="57" t="s">
        <v>1622</v>
      </c>
      <c r="BH84" s="57" t="s">
        <v>1623</v>
      </c>
      <c r="BI84" s="57" t="s">
        <v>1624</v>
      </c>
      <c r="BL84" s="354" t="s">
        <v>1625</v>
      </c>
      <c r="BN84" s="57" t="s">
        <v>1626</v>
      </c>
      <c r="BO84" s="57" t="s">
        <v>1627</v>
      </c>
      <c r="BP84" s="57" t="s">
        <v>1453</v>
      </c>
      <c r="BQ84" s="57" t="s">
        <v>1628</v>
      </c>
      <c r="BS84" s="57" t="s">
        <v>1629</v>
      </c>
      <c r="BU84" s="57" t="s">
        <v>1630</v>
      </c>
      <c r="BV84" s="57" t="s">
        <v>1631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1632</v>
      </c>
      <c r="BC85" s="57" t="s">
        <v>1633</v>
      </c>
      <c r="BE85" s="57" t="s">
        <v>1634</v>
      </c>
      <c r="BH85" s="57" t="s">
        <v>1635</v>
      </c>
      <c r="BI85" s="57" t="s">
        <v>1636</v>
      </c>
      <c r="BL85" s="354" t="s">
        <v>1637</v>
      </c>
      <c r="BN85" s="57" t="s">
        <v>1638</v>
      </c>
      <c r="BO85" s="57" t="s">
        <v>1639</v>
      </c>
      <c r="BP85" s="57" t="s">
        <v>1467</v>
      </c>
      <c r="BQ85" s="57" t="s">
        <v>1640</v>
      </c>
      <c r="BS85" s="57" t="s">
        <v>1641</v>
      </c>
      <c r="BU85" s="57" t="s">
        <v>1642</v>
      </c>
      <c r="BV85" s="57" t="s">
        <v>1643</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1644</v>
      </c>
      <c r="BC86" s="57" t="s">
        <v>1645</v>
      </c>
      <c r="BE86" s="57" t="s">
        <v>1646</v>
      </c>
      <c r="BH86" s="57" t="s">
        <v>1647</v>
      </c>
      <c r="BI86" s="57" t="s">
        <v>1648</v>
      </c>
      <c r="BL86" s="354" t="s">
        <v>1649</v>
      </c>
      <c r="BN86" s="57" t="s">
        <v>1650</v>
      </c>
      <c r="BO86" s="57" t="s">
        <v>1651</v>
      </c>
      <c r="BP86" s="57" t="s">
        <v>1652</v>
      </c>
      <c r="BQ86" s="57" t="s">
        <v>1653</v>
      </c>
      <c r="BS86" s="57" t="s">
        <v>1605</v>
      </c>
      <c r="BU86" s="57" t="s">
        <v>1654</v>
      </c>
      <c r="BV86" s="57" t="s">
        <v>1655</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1656</v>
      </c>
      <c r="BC87" s="57" t="s">
        <v>1657</v>
      </c>
      <c r="BE87" s="57" t="s">
        <v>1658</v>
      </c>
      <c r="BH87" s="57" t="s">
        <v>1659</v>
      </c>
      <c r="BI87" s="57" t="s">
        <v>1660</v>
      </c>
      <c r="BL87" s="358" t="s">
        <v>1661</v>
      </c>
      <c r="BN87" s="57" t="s">
        <v>1662</v>
      </c>
      <c r="BO87" s="57" t="s">
        <v>1639</v>
      </c>
      <c r="BP87" s="57" t="s">
        <v>831</v>
      </c>
      <c r="BQ87" s="57" t="s">
        <v>1508</v>
      </c>
      <c r="BS87" s="57" t="s">
        <v>1663</v>
      </c>
      <c r="BU87" s="57" t="s">
        <v>1664</v>
      </c>
      <c r="BV87" s="57" t="s">
        <v>1665</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1666</v>
      </c>
      <c r="BC88" s="57" t="s">
        <v>1667</v>
      </c>
      <c r="BE88" s="57" t="s">
        <v>1668</v>
      </c>
      <c r="BH88" s="57" t="s">
        <v>1669</v>
      </c>
      <c r="BI88" s="57" t="s">
        <v>1670</v>
      </c>
      <c r="BL88" s="358" t="s">
        <v>1671</v>
      </c>
      <c r="BN88" s="57" t="s">
        <v>1672</v>
      </c>
      <c r="BO88" s="57" t="s">
        <v>1673</v>
      </c>
      <c r="BP88" s="57" t="s">
        <v>1453</v>
      </c>
      <c r="BQ88" s="57" t="s">
        <v>1495</v>
      </c>
      <c r="BS88" s="57" t="s">
        <v>1674</v>
      </c>
      <c r="BU88" s="57" t="s">
        <v>1675</v>
      </c>
      <c r="BV88" s="57" t="s">
        <v>1676</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1677</v>
      </c>
      <c r="BC89" s="57" t="s">
        <v>1678</v>
      </c>
      <c r="BE89" s="57" t="s">
        <v>1679</v>
      </c>
      <c r="BH89" s="57" t="s">
        <v>1680</v>
      </c>
      <c r="BI89" s="57" t="s">
        <v>1681</v>
      </c>
      <c r="BL89" s="358" t="s">
        <v>1682</v>
      </c>
      <c r="BN89" s="57" t="s">
        <v>1683</v>
      </c>
      <c r="BO89" s="57" t="s">
        <v>1684</v>
      </c>
      <c r="BP89" s="57" t="s">
        <v>1467</v>
      </c>
      <c r="BQ89" s="57" t="s">
        <v>1685</v>
      </c>
      <c r="BS89" s="57" t="s">
        <v>1686</v>
      </c>
      <c r="BU89" s="57" t="s">
        <v>1687</v>
      </c>
      <c r="BV89" s="57" t="s">
        <v>1688</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1689</v>
      </c>
      <c r="BC90" s="57" t="s">
        <v>1690</v>
      </c>
      <c r="BE90" s="57" t="s">
        <v>1691</v>
      </c>
      <c r="BH90" s="57" t="s">
        <v>1692</v>
      </c>
      <c r="BI90" s="57" t="s">
        <v>1693</v>
      </c>
      <c r="BL90" s="358" t="s">
        <v>1694</v>
      </c>
      <c r="BN90" s="57" t="s">
        <v>1695</v>
      </c>
      <c r="BO90" s="57" t="s">
        <v>1696</v>
      </c>
      <c r="BP90" s="57" t="s">
        <v>1697</v>
      </c>
      <c r="BQ90" s="57" t="s">
        <v>1698</v>
      </c>
      <c r="BS90" s="57" t="s">
        <v>1699</v>
      </c>
      <c r="BU90" s="57" t="s">
        <v>1700</v>
      </c>
      <c r="BV90" s="57" t="s">
        <v>1701</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1702</v>
      </c>
      <c r="BC91" s="57" t="s">
        <v>1703</v>
      </c>
      <c r="BE91" s="57" t="s">
        <v>1704</v>
      </c>
      <c r="BH91" s="57" t="s">
        <v>1705</v>
      </c>
      <c r="BI91" s="57" t="s">
        <v>1706</v>
      </c>
      <c r="BL91" s="358" t="s">
        <v>1707</v>
      </c>
      <c r="BN91" s="57" t="s">
        <v>1708</v>
      </c>
      <c r="BO91" s="57" t="s">
        <v>1709</v>
      </c>
      <c r="BP91" s="57" t="s">
        <v>831</v>
      </c>
      <c r="BQ91" s="57" t="s">
        <v>1685</v>
      </c>
      <c r="BS91" s="57" t="s">
        <v>1710</v>
      </c>
      <c r="BU91" s="57" t="s">
        <v>1711</v>
      </c>
      <c r="BV91" s="57" t="s">
        <v>1712</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1713</v>
      </c>
      <c r="BC92" s="57" t="s">
        <v>1714</v>
      </c>
      <c r="BE92" s="57" t="s">
        <v>1715</v>
      </c>
      <c r="BH92" s="57" t="s">
        <v>1716</v>
      </c>
      <c r="BI92" s="57" t="s">
        <v>1717</v>
      </c>
      <c r="BL92" s="358" t="s">
        <v>1718</v>
      </c>
      <c r="BN92" s="57" t="s">
        <v>1719</v>
      </c>
      <c r="BO92" s="57" t="s">
        <v>1720</v>
      </c>
      <c r="BP92" s="57" t="s">
        <v>1721</v>
      </c>
      <c r="BQ92" s="57" t="s">
        <v>1722</v>
      </c>
      <c r="BS92" s="57" t="s">
        <v>1723</v>
      </c>
      <c r="BU92" s="57" t="s">
        <v>1724</v>
      </c>
      <c r="BV92" s="57" t="s">
        <v>1725</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1726</v>
      </c>
      <c r="BC93" s="57" t="s">
        <v>1727</v>
      </c>
      <c r="BE93" s="57" t="s">
        <v>1728</v>
      </c>
      <c r="BH93" s="57" t="s">
        <v>1729</v>
      </c>
      <c r="BI93" s="57" t="s">
        <v>1730</v>
      </c>
      <c r="BL93" s="358" t="s">
        <v>1731</v>
      </c>
      <c r="BN93" s="57" t="s">
        <v>1732</v>
      </c>
      <c r="BO93" s="57" t="s">
        <v>1696</v>
      </c>
      <c r="BP93" s="57" t="s">
        <v>1733</v>
      </c>
      <c r="BQ93" s="57" t="s">
        <v>1734</v>
      </c>
      <c r="BS93" s="57" t="s">
        <v>1735</v>
      </c>
      <c r="BU93" s="57" t="s">
        <v>1736</v>
      </c>
      <c r="BV93" s="57" t="s">
        <v>1737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1738</v>
      </c>
      <c r="BC94" s="57" t="s">
        <v>1739</v>
      </c>
      <c r="BE94" s="57" t="s">
        <v>1740</v>
      </c>
      <c r="BH94" s="57" t="s">
        <v>1741</v>
      </c>
      <c r="BI94" s="57" t="s">
        <v>1742</v>
      </c>
      <c r="BL94" s="354" t="s">
        <v>1743</v>
      </c>
      <c r="BN94" s="57" t="s">
        <v>1744</v>
      </c>
      <c r="BO94" s="57" t="s">
        <v>1745</v>
      </c>
      <c r="BP94" s="57" t="s">
        <v>1746</v>
      </c>
      <c r="BQ94" s="57" t="s">
        <v>1747</v>
      </c>
      <c r="BS94" s="57" t="s">
        <v>1748</v>
      </c>
      <c r="BU94" s="57" t="s">
        <v>1749</v>
      </c>
      <c r="BV94" s="57" t="s">
        <v>1750</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1751</v>
      </c>
      <c r="BC95" s="57" t="s">
        <v>1752</v>
      </c>
      <c r="BE95" s="57" t="s">
        <v>1753</v>
      </c>
      <c r="BH95" s="57" t="s">
        <v>1754</v>
      </c>
      <c r="BI95" s="57" t="s">
        <v>1578</v>
      </c>
      <c r="BL95" s="57"/>
      <c r="BN95" s="57" t="s">
        <v>1755</v>
      </c>
      <c r="BO95" s="57" t="s">
        <v>1756</v>
      </c>
      <c r="BP95" s="57" t="s">
        <v>1757</v>
      </c>
      <c r="BQ95" s="57" t="s">
        <v>1758</v>
      </c>
      <c r="BS95" s="57" t="s">
        <v>1759</v>
      </c>
      <c r="BU95" s="57" t="s">
        <v>1760</v>
      </c>
      <c r="BV95" s="57" t="s">
        <v>1761</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1762</v>
      </c>
      <c r="BC96" s="57" t="s">
        <v>1763</v>
      </c>
      <c r="BE96" s="57" t="s">
        <v>1764</v>
      </c>
      <c r="BH96" s="57" t="s">
        <v>1765</v>
      </c>
      <c r="BI96" s="57" t="s">
        <v>1766</v>
      </c>
      <c r="BL96" s="57"/>
      <c r="BN96" s="57" t="s">
        <v>1767</v>
      </c>
      <c r="BO96" s="57" t="s">
        <v>1768</v>
      </c>
      <c r="BP96" s="57" t="s">
        <v>1769</v>
      </c>
      <c r="BQ96" s="57" t="s">
        <v>1770</v>
      </c>
      <c r="BS96" s="57" t="s">
        <v>1771</v>
      </c>
      <c r="BU96" s="57" t="s">
        <v>1772</v>
      </c>
      <c r="BV96" s="57" t="s">
        <v>1773</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1774</v>
      </c>
      <c r="BC97" s="57" t="s">
        <v>1775</v>
      </c>
      <c r="BE97" s="57" t="s">
        <v>1776</v>
      </c>
      <c r="BH97" s="57" t="s">
        <v>1777</v>
      </c>
      <c r="BI97" s="57" t="s">
        <v>1778</v>
      </c>
      <c r="BL97" s="57"/>
      <c r="BN97" s="57" t="s">
        <v>1779</v>
      </c>
      <c r="BO97" s="57" t="s">
        <v>1780</v>
      </c>
      <c r="BP97" s="57" t="s">
        <v>1781</v>
      </c>
      <c r="BQ97" s="57" t="s">
        <v>1385</v>
      </c>
      <c r="BS97" s="57" t="s">
        <v>1782</v>
      </c>
      <c r="BU97" s="57" t="s">
        <v>1783</v>
      </c>
      <c r="BV97" s="57" t="s">
        <v>1784</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1785</v>
      </c>
      <c r="BC98" s="57" t="s">
        <v>1786</v>
      </c>
      <c r="BE98" s="57" t="s">
        <v>1787</v>
      </c>
      <c r="BH98" s="57" t="s">
        <v>1788</v>
      </c>
      <c r="BI98" s="57" t="s">
        <v>1789</v>
      </c>
      <c r="BL98" s="57"/>
      <c r="BN98" s="57" t="s">
        <v>1790</v>
      </c>
      <c r="BO98" s="57" t="s">
        <v>1791</v>
      </c>
      <c r="BP98" s="57" t="s">
        <v>831</v>
      </c>
      <c r="BQ98" s="57" t="s">
        <v>1792</v>
      </c>
      <c r="BS98" s="57" t="s">
        <v>1793</v>
      </c>
      <c r="BU98" s="57" t="s">
        <v>1794</v>
      </c>
      <c r="BV98" s="57" t="s">
        <v>1795</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1796</v>
      </c>
      <c r="BC99" s="57" t="s">
        <v>1797</v>
      </c>
      <c r="BE99" s="57" t="s">
        <v>1798</v>
      </c>
      <c r="BH99" s="57" t="s">
        <v>1799</v>
      </c>
      <c r="BI99" s="57" t="s">
        <v>1800</v>
      </c>
      <c r="BL99" s="57"/>
      <c r="BN99" s="57" t="s">
        <v>1801</v>
      </c>
      <c r="BO99" s="57" t="s">
        <v>1802</v>
      </c>
      <c r="BP99" s="57" t="s">
        <v>1803</v>
      </c>
      <c r="BQ99" s="57" t="s">
        <v>1413</v>
      </c>
      <c r="BS99" s="57" t="s">
        <v>1641</v>
      </c>
      <c r="BU99" s="57" t="s">
        <v>1804</v>
      </c>
      <c r="BV99" s="57" t="s">
        <v>1805</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1806</v>
      </c>
      <c r="BC100" s="57" t="s">
        <v>1807</v>
      </c>
      <c r="BE100" s="57" t="s">
        <v>1808</v>
      </c>
      <c r="BH100" s="57" t="s">
        <v>1809</v>
      </c>
      <c r="BI100" s="57" t="s">
        <v>1810</v>
      </c>
      <c r="BL100" s="57"/>
      <c r="BN100" s="57" t="s">
        <v>1811</v>
      </c>
      <c r="BO100" s="57" t="s">
        <v>1812</v>
      </c>
      <c r="BP100" s="57" t="s">
        <v>1813</v>
      </c>
      <c r="BQ100" s="57" t="s">
        <v>1440</v>
      </c>
      <c r="BS100" s="57" t="s">
        <v>1605</v>
      </c>
      <c r="BU100" s="57" t="s">
        <v>1814</v>
      </c>
      <c r="BV100" s="57" t="s">
        <v>1815</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1816</v>
      </c>
      <c r="BC101" s="57" t="s">
        <v>1817</v>
      </c>
      <c r="BE101" s="57" t="s">
        <v>1818</v>
      </c>
      <c r="BH101" s="57" t="s">
        <v>1819</v>
      </c>
      <c r="BI101" s="57" t="s">
        <v>1820</v>
      </c>
      <c r="BL101" s="57"/>
      <c r="BN101" s="57" t="s">
        <v>1821</v>
      </c>
      <c r="BO101" s="57" t="s">
        <v>1822</v>
      </c>
      <c r="BP101" s="57" t="s">
        <v>1823</v>
      </c>
      <c r="BQ101" s="57" t="s">
        <v>1824</v>
      </c>
      <c r="BS101" s="57" t="s">
        <v>1663</v>
      </c>
      <c r="BU101" s="57" t="s">
        <v>1825</v>
      </c>
      <c r="BV101" s="57" t="s">
        <v>1826</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1827</v>
      </c>
      <c r="BC102" s="57" t="s">
        <v>1828</v>
      </c>
      <c r="BE102" s="57" t="s">
        <v>1829</v>
      </c>
      <c r="BH102" s="57" t="s">
        <v>1830</v>
      </c>
      <c r="BI102" s="57" t="s">
        <v>1831</v>
      </c>
      <c r="BL102" s="57"/>
      <c r="BN102" s="57" t="s">
        <v>1832</v>
      </c>
      <c r="BO102" s="57" t="s">
        <v>1833</v>
      </c>
      <c r="BP102" s="57" t="s">
        <v>1834</v>
      </c>
      <c r="BQ102" s="57" t="s">
        <v>1482</v>
      </c>
      <c r="BS102" s="57" t="s">
        <v>1835</v>
      </c>
      <c r="BU102" s="57" t="s">
        <v>1836</v>
      </c>
      <c r="BV102" s="57" t="s">
        <v>1837</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1838</v>
      </c>
      <c r="BC103" s="57" t="s">
        <v>1839</v>
      </c>
      <c r="BE103" s="57" t="s">
        <v>1818</v>
      </c>
      <c r="BH103" s="57" t="s">
        <v>1840</v>
      </c>
      <c r="BI103" s="57" t="s">
        <v>1841</v>
      </c>
      <c r="BL103" s="57"/>
      <c r="BN103" s="57" t="s">
        <v>1842</v>
      </c>
      <c r="BO103" s="57" t="s">
        <v>1843</v>
      </c>
      <c r="BP103" s="57" t="s">
        <v>1844</v>
      </c>
      <c r="BQ103" s="57" t="s">
        <v>1495</v>
      </c>
      <c r="BS103" s="57" t="s">
        <v>1845</v>
      </c>
      <c r="BU103" s="57" t="s">
        <v>1846</v>
      </c>
      <c r="BV103" s="57" t="s">
        <v>1847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1848</v>
      </c>
      <c r="BC104" s="57" t="s">
        <v>1849</v>
      </c>
      <c r="BE104" s="57" t="s">
        <v>1818</v>
      </c>
      <c r="BH104" s="57" t="s">
        <v>1850</v>
      </c>
      <c r="BI104" s="57" t="s">
        <v>1851</v>
      </c>
      <c r="BL104" s="57"/>
      <c r="BN104" s="57" t="s">
        <v>1852</v>
      </c>
      <c r="BO104" s="57" t="s">
        <v>1853</v>
      </c>
      <c r="BP104" s="57" t="s">
        <v>1854</v>
      </c>
      <c r="BQ104" s="57" t="s">
        <v>1508</v>
      </c>
      <c r="BS104" s="57" t="s">
        <v>1641</v>
      </c>
      <c r="BU104" s="57" t="s">
        <v>1855</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1856</v>
      </c>
      <c r="BC105" s="57" t="s">
        <v>1857</v>
      </c>
      <c r="BE105" s="57" t="s">
        <v>1829</v>
      </c>
      <c r="BH105" s="57" t="s">
        <v>1858</v>
      </c>
      <c r="BI105" s="57" t="s">
        <v>1859</v>
      </c>
      <c r="BL105" s="57"/>
      <c r="BN105" s="57" t="s">
        <v>1860</v>
      </c>
      <c r="BO105" s="57" t="s">
        <v>1861</v>
      </c>
      <c r="BP105" s="57" t="s">
        <v>1862</v>
      </c>
      <c r="BQ105" s="57" t="s">
        <v>1863</v>
      </c>
      <c r="BS105" s="57" t="s">
        <v>1605</v>
      </c>
      <c r="BU105" s="57" t="s">
        <v>1864</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1865</v>
      </c>
      <c r="BC106" s="57" t="s">
        <v>1866</v>
      </c>
      <c r="BH106" s="57" t="s">
        <v>1867</v>
      </c>
      <c r="BI106" s="57" t="s">
        <v>1868</v>
      </c>
      <c r="BL106" s="57"/>
      <c r="BN106" s="57" t="s">
        <v>1869</v>
      </c>
      <c r="BO106" s="57" t="s">
        <v>1870</v>
      </c>
      <c r="BP106" s="57" t="s">
        <v>1871</v>
      </c>
      <c r="BQ106" s="57" t="s">
        <v>1872</v>
      </c>
      <c r="BS106" s="57" t="s">
        <v>1663</v>
      </c>
      <c r="BU106" s="57" t="s">
        <v>1873</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1874</v>
      </c>
      <c r="BC107" s="57" t="s">
        <v>1875</v>
      </c>
      <c r="BH107" s="57" t="s">
        <v>1876</v>
      </c>
      <c r="BI107" s="57" t="s">
        <v>1877</v>
      </c>
      <c r="BL107" s="57"/>
      <c r="BN107" s="57" t="s">
        <v>1878</v>
      </c>
      <c r="BO107" s="57" t="s">
        <v>1879</v>
      </c>
      <c r="BP107" s="57" t="s">
        <v>1880</v>
      </c>
      <c r="BQ107" s="57" t="s">
        <v>1881</v>
      </c>
      <c r="BS107" s="57" t="s">
        <v>1882</v>
      </c>
      <c r="BU107" s="57" t="s">
        <v>1883</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1884</v>
      </c>
      <c r="BC108" s="57" t="s">
        <v>1885</v>
      </c>
      <c r="BH108" s="57" t="s">
        <v>1886</v>
      </c>
      <c r="BI108" s="57" t="s">
        <v>1887</v>
      </c>
      <c r="BL108" s="57"/>
      <c r="BN108" s="57" t="s">
        <v>1888</v>
      </c>
      <c r="BO108" s="57" t="s">
        <v>1889</v>
      </c>
      <c r="BP108" s="57" t="s">
        <v>1890</v>
      </c>
      <c r="BQ108" s="57" t="s">
        <v>1891</v>
      </c>
      <c r="BS108" s="57" t="s">
        <v>1892</v>
      </c>
      <c r="BU108" s="57" t="s">
        <v>1893</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1894</v>
      </c>
      <c r="BC109" s="57" t="s">
        <v>1895</v>
      </c>
      <c r="BH109" s="57" t="s">
        <v>1896</v>
      </c>
      <c r="BI109" s="57" t="s">
        <v>1897</v>
      </c>
      <c r="BL109" s="57"/>
      <c r="BN109" s="57" t="s">
        <v>1898</v>
      </c>
      <c r="BO109" s="57" t="s">
        <v>1899</v>
      </c>
      <c r="BP109" s="57" t="s">
        <v>1900</v>
      </c>
      <c r="BQ109" s="57" t="s">
        <v>1385</v>
      </c>
      <c r="BS109" s="57" t="s">
        <v>1901</v>
      </c>
      <c r="BU109" s="57" t="s">
        <v>1902</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1903</v>
      </c>
      <c r="BC110" s="57" t="s">
        <v>1904</v>
      </c>
      <c r="BH110" s="57" t="s">
        <v>1905</v>
      </c>
      <c r="BI110" s="57" t="s">
        <v>1831</v>
      </c>
      <c r="BL110" s="57"/>
      <c r="BN110" s="57" t="s">
        <v>1906</v>
      </c>
      <c r="BO110" s="57" t="s">
        <v>1907</v>
      </c>
      <c r="BP110" s="57" t="s">
        <v>1880</v>
      </c>
      <c r="BQ110" s="57" t="s">
        <v>1908</v>
      </c>
      <c r="BS110" s="57" t="s">
        <v>1909</v>
      </c>
      <c r="BU110" s="57" t="s">
        <v>1910</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1911</v>
      </c>
      <c r="BC111" s="57" t="s">
        <v>1912</v>
      </c>
      <c r="BH111" s="57" t="s">
        <v>1913</v>
      </c>
      <c r="BI111" s="57" t="s">
        <v>1914</v>
      </c>
      <c r="BL111" s="57"/>
      <c r="BN111" s="57" t="s">
        <v>1915</v>
      </c>
      <c r="BO111" s="57" t="s">
        <v>1916</v>
      </c>
      <c r="BP111" s="57" t="s">
        <v>1890</v>
      </c>
      <c r="BQ111" s="57" t="s">
        <v>1413</v>
      </c>
      <c r="BS111" s="57" t="s">
        <v>1917</v>
      </c>
      <c r="BU111" s="57" t="s">
        <v>1918</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1919</v>
      </c>
      <c r="BC112" s="57" t="s">
        <v>1920</v>
      </c>
      <c r="BH112" s="57" t="s">
        <v>1921</v>
      </c>
      <c r="BI112" s="57" t="s">
        <v>1922</v>
      </c>
      <c r="BL112" s="57"/>
      <c r="BN112" s="57" t="s">
        <v>1923</v>
      </c>
      <c r="BO112" s="57" t="s">
        <v>1924</v>
      </c>
      <c r="BP112" s="57" t="s">
        <v>1925</v>
      </c>
      <c r="BQ112" s="57" t="s">
        <v>1440</v>
      </c>
      <c r="BS112" s="57" t="s">
        <v>1926</v>
      </c>
      <c r="BU112" s="57" t="s">
        <v>1927</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1928</v>
      </c>
      <c r="BC113" s="57" t="s">
        <v>1929</v>
      </c>
      <c r="BH113" s="57" t="s">
        <v>1930</v>
      </c>
      <c r="BI113" s="57" t="s">
        <v>1931</v>
      </c>
      <c r="BL113" s="57"/>
      <c r="BN113" s="57" t="s">
        <v>1932</v>
      </c>
      <c r="BO113" s="57" t="s">
        <v>1933</v>
      </c>
      <c r="BP113" s="57" t="s">
        <v>1862</v>
      </c>
      <c r="BQ113" s="57" t="s">
        <v>1934</v>
      </c>
      <c r="BS113" s="57" t="s">
        <v>1935</v>
      </c>
      <c r="BU113" s="57" t="s">
        <v>1936</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1937</v>
      </c>
      <c r="BC114" s="57" t="s">
        <v>1938</v>
      </c>
      <c r="BH114" s="57" t="s">
        <v>1939</v>
      </c>
      <c r="BI114" s="57" t="s">
        <v>1940</v>
      </c>
      <c r="BL114" s="57"/>
      <c r="BN114" s="57" t="s">
        <v>1941</v>
      </c>
      <c r="BO114" s="57"/>
      <c r="BP114" s="57" t="s">
        <v>1942</v>
      </c>
      <c r="BQ114" s="57" t="s">
        <v>1482</v>
      </c>
      <c r="BS114" s="57" t="s">
        <v>1943</v>
      </c>
      <c r="BU114" s="57" t="s">
        <v>1944</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1945</v>
      </c>
      <c r="BC115" s="57" t="s">
        <v>1946</v>
      </c>
      <c r="BH115" s="57" t="s">
        <v>1947</v>
      </c>
      <c r="BI115" s="57" t="s">
        <v>1948</v>
      </c>
      <c r="BL115" s="57"/>
      <c r="BN115" s="57" t="s">
        <v>1949</v>
      </c>
      <c r="BO115" s="57"/>
      <c r="BP115" s="57" t="s">
        <v>1880</v>
      </c>
      <c r="BQ115" s="57" t="s">
        <v>1950</v>
      </c>
      <c r="BS115" s="57" t="s">
        <v>1951</v>
      </c>
      <c r="BU115" s="57" t="s">
        <v>1952</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1953</v>
      </c>
      <c r="BC116" s="57" t="s">
        <v>1954</v>
      </c>
      <c r="BH116" s="57" t="s">
        <v>1955</v>
      </c>
      <c r="BI116" s="57" t="s">
        <v>1956</v>
      </c>
      <c r="BL116" s="57"/>
      <c r="BN116" s="57" t="s">
        <v>1957</v>
      </c>
      <c r="BO116" s="57"/>
      <c r="BP116" s="57" t="s">
        <v>1890</v>
      </c>
      <c r="BQ116" s="57" t="s">
        <v>1508</v>
      </c>
      <c r="BS116" s="57" t="s">
        <v>1641</v>
      </c>
      <c r="BU116" s="57" t="s">
        <v>1958</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1959</v>
      </c>
      <c r="BC117" s="57" t="s">
        <v>1960</v>
      </c>
      <c r="BH117" s="57" t="s">
        <v>1961</v>
      </c>
      <c r="BI117" s="57" t="s">
        <v>1962</v>
      </c>
      <c r="BL117" s="57"/>
      <c r="BN117" s="57" t="s">
        <v>1963</v>
      </c>
      <c r="BO117" s="57"/>
      <c r="BP117" s="57" t="s">
        <v>1964</v>
      </c>
      <c r="BQ117" s="57" t="s">
        <v>1965</v>
      </c>
      <c r="BS117" s="57" t="s">
        <v>1966</v>
      </c>
      <c r="BU117" s="57" t="s">
        <v>1967</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1968</v>
      </c>
      <c r="BC118" s="57" t="s">
        <v>1969</v>
      </c>
      <c r="BH118" s="57" t="s">
        <v>1970</v>
      </c>
      <c r="BI118" s="57" t="s">
        <v>1971</v>
      </c>
      <c r="BL118" s="57"/>
      <c r="BN118" s="57" t="s">
        <v>1972</v>
      </c>
      <c r="BO118" s="57"/>
      <c r="BP118" s="57" t="s">
        <v>1973</v>
      </c>
      <c r="BQ118" s="57" t="s">
        <v>1974</v>
      </c>
      <c r="BS118" s="57" t="s">
        <v>1975</v>
      </c>
      <c r="BU118" s="57" t="s">
        <v>1976</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1977</v>
      </c>
      <c r="BC119" s="57" t="s">
        <v>1978</v>
      </c>
      <c r="BH119" s="57" t="s">
        <v>1979</v>
      </c>
      <c r="BI119" s="57" t="s">
        <v>1980</v>
      </c>
      <c r="BL119" s="57"/>
      <c r="BN119" s="57" t="s">
        <v>1981</v>
      </c>
      <c r="BO119" s="57"/>
      <c r="BP119" s="57" t="s">
        <v>1862</v>
      </c>
      <c r="BQ119" s="57" t="s">
        <v>1982</v>
      </c>
      <c r="BS119" s="57" t="s">
        <v>1983</v>
      </c>
      <c r="BU119" s="57" t="s">
        <v>1984</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1985</v>
      </c>
      <c r="BC120" s="57" t="s">
        <v>1986</v>
      </c>
      <c r="BH120" s="57" t="s">
        <v>1987</v>
      </c>
      <c r="BI120" s="57" t="s">
        <v>1988</v>
      </c>
      <c r="BL120" s="57"/>
      <c r="BN120" s="57" t="s">
        <v>1989</v>
      </c>
      <c r="BO120" s="57"/>
      <c r="BP120" s="57" t="s">
        <v>1990</v>
      </c>
      <c r="BQ120" s="57" t="s">
        <v>1991</v>
      </c>
      <c r="BS120" s="57" t="s">
        <v>1992</v>
      </c>
      <c r="BU120" s="57" t="s">
        <v>1993</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1994</v>
      </c>
      <c r="BC121" s="57" t="s">
        <v>1995</v>
      </c>
      <c r="BH121" s="57" t="s">
        <v>1996</v>
      </c>
      <c r="BI121" s="57" t="s">
        <v>1997</v>
      </c>
      <c r="BL121" s="57"/>
      <c r="BN121" s="57" t="s">
        <v>1998</v>
      </c>
      <c r="BO121" s="57"/>
      <c r="BP121" s="57" t="s">
        <v>1880</v>
      </c>
      <c r="BQ121" s="57" t="s">
        <v>1999</v>
      </c>
      <c r="BS121" s="57" t="s">
        <v>2000</v>
      </c>
      <c r="BU121" s="57" t="s">
        <v>2001</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2002</v>
      </c>
      <c r="BC122" s="57" t="s">
        <v>2003</v>
      </c>
      <c r="BH122" s="57" t="s">
        <v>2004</v>
      </c>
      <c r="BI122" s="57" t="s">
        <v>2005</v>
      </c>
      <c r="BL122" s="57"/>
      <c r="BN122" s="57" t="s">
        <v>2006</v>
      </c>
      <c r="BO122" s="57"/>
      <c r="BP122" s="57" t="s">
        <v>1890</v>
      </c>
      <c r="BQ122" s="57" t="s">
        <v>2007</v>
      </c>
      <c r="BS122" s="57" t="s">
        <v>2008</v>
      </c>
      <c r="BU122" s="57" t="s">
        <v>2009</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2010</v>
      </c>
      <c r="BC123" s="57" t="s">
        <v>2011</v>
      </c>
      <c r="BH123" s="57" t="s">
        <v>2012</v>
      </c>
      <c r="BI123" s="57" t="s">
        <v>2013</v>
      </c>
      <c r="BL123" s="57"/>
      <c r="BN123" s="57" t="s">
        <v>2014</v>
      </c>
      <c r="BO123" s="57"/>
      <c r="BP123" s="57" t="s">
        <v>2015</v>
      </c>
      <c r="BQ123" s="57" t="s">
        <v>2016</v>
      </c>
      <c r="BS123" s="57" t="s">
        <v>2017</v>
      </c>
      <c r="BU123" s="57" t="s">
        <v>2018</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2019</v>
      </c>
      <c r="BC124" s="57" t="s">
        <v>2020</v>
      </c>
      <c r="BH124" s="57" t="s">
        <v>2021</v>
      </c>
      <c r="BI124" s="57" t="s">
        <v>2022</v>
      </c>
      <c r="BL124" s="57"/>
      <c r="BN124" s="57" t="s">
        <v>2023</v>
      </c>
      <c r="BO124" s="57"/>
      <c r="BP124" s="57" t="s">
        <v>2024</v>
      </c>
      <c r="BQ124" s="57" t="s">
        <v>2025</v>
      </c>
      <c r="BS124" s="57" t="s">
        <v>2026</v>
      </c>
      <c r="BU124" s="57" t="s">
        <v>2027</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2028</v>
      </c>
      <c r="BC125" s="57" t="s">
        <v>2029</v>
      </c>
      <c r="BH125" s="57" t="s">
        <v>2030</v>
      </c>
      <c r="BI125" s="57" t="s">
        <v>2031</v>
      </c>
      <c r="BL125" s="57"/>
      <c r="BN125" s="57" t="s">
        <v>2032</v>
      </c>
      <c r="BO125" s="57"/>
      <c r="BP125" s="57" t="s">
        <v>831</v>
      </c>
      <c r="BQ125" s="57" t="s">
        <v>2033</v>
      </c>
      <c r="BS125" s="57" t="s">
        <v>2034</v>
      </c>
      <c r="BU125" s="57" t="s">
        <v>2001</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2035</v>
      </c>
      <c r="BC126" s="57" t="s">
        <v>2036</v>
      </c>
      <c r="BH126" s="57" t="s">
        <v>2037</v>
      </c>
      <c r="BI126" s="57" t="s">
        <v>2038</v>
      </c>
      <c r="BL126" s="57"/>
      <c r="BN126" s="57" t="s">
        <v>2039</v>
      </c>
      <c r="BO126" s="57"/>
      <c r="BP126" s="57" t="s">
        <v>2040</v>
      </c>
      <c r="BQ126" s="57" t="s">
        <v>2041</v>
      </c>
      <c r="BS126" s="57" t="s">
        <v>2042</v>
      </c>
      <c r="BU126" s="57" t="s">
        <v>2043</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2044</v>
      </c>
      <c r="BC127" s="57" t="s">
        <v>2045</v>
      </c>
      <c r="BH127" s="57" t="s">
        <v>2046</v>
      </c>
      <c r="BI127" s="57" t="s">
        <v>2047</v>
      </c>
      <c r="BL127" s="57"/>
      <c r="BN127" s="57" t="s">
        <v>2048</v>
      </c>
      <c r="BO127" s="57"/>
      <c r="BP127" s="57" t="s">
        <v>2049</v>
      </c>
      <c r="BQ127" s="57" t="s">
        <v>2050</v>
      </c>
      <c r="BS127" s="57" t="s">
        <v>2051</v>
      </c>
      <c r="BU127" s="57" t="s">
        <v>2052</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2053</v>
      </c>
      <c r="BC128" s="57" t="s">
        <v>2054</v>
      </c>
      <c r="BH128" s="57" t="s">
        <v>2055</v>
      </c>
      <c r="BI128" s="57" t="s">
        <v>2056</v>
      </c>
      <c r="BL128" s="57"/>
      <c r="BN128" s="57" t="s">
        <v>2057</v>
      </c>
      <c r="BO128" s="57"/>
      <c r="BP128" s="57" t="s">
        <v>2058</v>
      </c>
      <c r="BQ128" s="57" t="s">
        <v>2059</v>
      </c>
      <c r="BS128" s="57" t="s">
        <v>2060</v>
      </c>
      <c r="BU128" s="57" t="s">
        <v>2061</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2062</v>
      </c>
      <c r="BC129" s="57" t="s">
        <v>2063</v>
      </c>
      <c r="BH129" s="57" t="s">
        <v>2064</v>
      </c>
      <c r="BI129" s="57" t="s">
        <v>2065</v>
      </c>
      <c r="BL129" s="57"/>
      <c r="BN129" s="57" t="s">
        <v>2066</v>
      </c>
      <c r="BO129" s="57"/>
      <c r="BP129" s="57" t="s">
        <v>2067</v>
      </c>
      <c r="BQ129" s="57" t="s">
        <v>2068</v>
      </c>
      <c r="BS129" s="57" t="s">
        <v>2069</v>
      </c>
      <c r="BU129" s="57" t="s">
        <v>2070</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2071</v>
      </c>
      <c r="BC130" s="57" t="s">
        <v>2072</v>
      </c>
      <c r="BH130" s="57" t="s">
        <v>2073</v>
      </c>
      <c r="BI130" s="57" t="s">
        <v>2074</v>
      </c>
      <c r="BL130" s="57"/>
      <c r="BN130" s="57" t="s">
        <v>2075</v>
      </c>
      <c r="BO130" s="57"/>
      <c r="BP130" s="57" t="s">
        <v>2076</v>
      </c>
      <c r="BQ130" s="57" t="s">
        <v>2077</v>
      </c>
      <c r="BS130" s="57" t="s">
        <v>2078</v>
      </c>
      <c r="BU130" s="57" t="s">
        <v>2079</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2080</v>
      </c>
      <c r="BC131" s="57" t="s">
        <v>2081</v>
      </c>
      <c r="BH131" s="57" t="s">
        <v>2082</v>
      </c>
      <c r="BI131" s="57" t="s">
        <v>2083</v>
      </c>
      <c r="BL131" s="57"/>
      <c r="BN131" s="57" t="s">
        <v>2084</v>
      </c>
      <c r="BO131" s="57"/>
      <c r="BP131" s="57" t="s">
        <v>1398</v>
      </c>
      <c r="BQ131" s="57" t="s">
        <v>2085</v>
      </c>
      <c r="BS131" s="57" t="s">
        <v>2086</v>
      </c>
      <c r="BU131" s="57" t="s">
        <v>2087</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2088</v>
      </c>
      <c r="BC132" s="57" t="s">
        <v>2089</v>
      </c>
      <c r="BH132" s="57" t="s">
        <v>2090</v>
      </c>
      <c r="BI132" s="57" t="s">
        <v>1831</v>
      </c>
      <c r="BL132" s="57"/>
      <c r="BN132" s="57" t="s">
        <v>2091</v>
      </c>
      <c r="BO132" s="57"/>
      <c r="BP132" s="57" t="s">
        <v>2092</v>
      </c>
      <c r="BQ132" s="57" t="s">
        <v>2093</v>
      </c>
      <c r="BS132" s="57" t="s">
        <v>2094</v>
      </c>
      <c r="BU132" s="57" t="s">
        <v>2061</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2095</v>
      </c>
      <c r="BC133" s="57" t="s">
        <v>2096</v>
      </c>
      <c r="BH133" s="57" t="s">
        <v>2097</v>
      </c>
      <c r="BI133" s="57" t="s">
        <v>2098</v>
      </c>
      <c r="BL133" s="57"/>
      <c r="BN133" s="57" t="s">
        <v>2099</v>
      </c>
      <c r="BO133" s="57"/>
      <c r="BP133" s="57" t="s">
        <v>831</v>
      </c>
      <c r="BQ133" s="57" t="s">
        <v>2100</v>
      </c>
      <c r="BS133" s="57" t="s">
        <v>2101</v>
      </c>
      <c r="BU133" s="57" t="s">
        <v>2102</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2103</v>
      </c>
      <c r="BC134" s="57" t="s">
        <v>2104</v>
      </c>
      <c r="BH134" s="57" t="s">
        <v>2105</v>
      </c>
      <c r="BI134" s="57" t="s">
        <v>2106</v>
      </c>
      <c r="BL134" s="57"/>
      <c r="BN134" s="57" t="s">
        <v>2107</v>
      </c>
      <c r="BO134" s="57"/>
      <c r="BP134" s="57" t="s">
        <v>2108</v>
      </c>
      <c r="BQ134" s="57" t="s">
        <v>2109</v>
      </c>
      <c r="BS134" s="57" t="s">
        <v>2110</v>
      </c>
      <c r="BU134" s="57" t="s">
        <v>2111</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2112</v>
      </c>
      <c r="BC135" s="57" t="s">
        <v>2113</v>
      </c>
      <c r="BH135" s="57" t="s">
        <v>2114</v>
      </c>
      <c r="BI135" s="57" t="s">
        <v>2115</v>
      </c>
      <c r="BL135" s="57"/>
      <c r="BN135" s="57" t="s">
        <v>2116</v>
      </c>
      <c r="BO135" s="57"/>
      <c r="BP135" s="57" t="s">
        <v>2117</v>
      </c>
      <c r="BQ135" s="57" t="s">
        <v>2118</v>
      </c>
      <c r="BS135" s="57" t="s">
        <v>2119</v>
      </c>
      <c r="BU135" s="57" t="s">
        <v>2120</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2121</v>
      </c>
      <c r="BC136" s="57" t="s">
        <v>2122</v>
      </c>
      <c r="BH136" s="57" t="s">
        <v>2123</v>
      </c>
      <c r="BI136" s="57" t="s">
        <v>1831</v>
      </c>
      <c r="BN136" s="57" t="s">
        <v>2124</v>
      </c>
      <c r="BO136" s="57"/>
      <c r="BP136" s="57" t="s">
        <v>2125</v>
      </c>
      <c r="BQ136" s="57" t="s">
        <v>2126</v>
      </c>
      <c r="BS136" s="57" t="s">
        <v>2127</v>
      </c>
      <c r="BU136" s="57" t="s">
        <v>2128</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2129</v>
      </c>
      <c r="BC137" s="57" t="s">
        <v>2130</v>
      </c>
      <c r="BH137" s="57" t="s">
        <v>2131</v>
      </c>
      <c r="BI137" s="57" t="s">
        <v>2132</v>
      </c>
      <c r="BN137" s="57" t="s">
        <v>2133</v>
      </c>
      <c r="BO137" s="57"/>
      <c r="BP137" s="57" t="s">
        <v>2134</v>
      </c>
      <c r="BQ137" s="57" t="s">
        <v>2135</v>
      </c>
      <c r="BS137" s="57" t="s">
        <v>2136</v>
      </c>
      <c r="BU137" s="57" t="s">
        <v>2137</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2138</v>
      </c>
      <c r="BC138" s="57" t="s">
        <v>2139</v>
      </c>
      <c r="BH138" s="57" t="s">
        <v>2140</v>
      </c>
      <c r="BI138" s="57" t="s">
        <v>2141</v>
      </c>
      <c r="BN138" s="57" t="s">
        <v>2142</v>
      </c>
      <c r="BO138" s="57"/>
      <c r="BP138" s="57" t="s">
        <v>2143</v>
      </c>
      <c r="BQ138" s="57" t="s">
        <v>2144</v>
      </c>
      <c r="BS138" s="57" t="s">
        <v>2145</v>
      </c>
      <c r="BU138" s="57" t="s">
        <v>2146</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2147</v>
      </c>
      <c r="BH139" s="57" t="s">
        <v>2148</v>
      </c>
      <c r="BI139" s="57" t="s">
        <v>2149</v>
      </c>
      <c r="BN139" s="57" t="s">
        <v>2150</v>
      </c>
      <c r="BO139" s="57"/>
      <c r="BP139" s="57" t="s">
        <v>2151</v>
      </c>
      <c r="BQ139" s="57" t="s">
        <v>2152</v>
      </c>
      <c r="BS139" s="57" t="s">
        <v>2153</v>
      </c>
      <c r="BU139" s="57" t="s">
        <v>2154</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2155</v>
      </c>
      <c r="BH140" s="57" t="s">
        <v>2156</v>
      </c>
      <c r="BI140" s="57" t="s">
        <v>2141</v>
      </c>
      <c r="BN140" s="57" t="s">
        <v>2157</v>
      </c>
      <c r="BO140" s="57"/>
      <c r="BP140" s="57" t="s">
        <v>2158</v>
      </c>
      <c r="BQ140" s="57" t="s">
        <v>2159</v>
      </c>
      <c r="BS140" s="57" t="s">
        <v>2160</v>
      </c>
      <c r="BU140" s="57" t="s">
        <v>2161</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2162</v>
      </c>
      <c r="BH141" s="57" t="s">
        <v>2163</v>
      </c>
      <c r="BI141" s="57" t="s">
        <v>2164</v>
      </c>
      <c r="BN141" s="57" t="s">
        <v>2165</v>
      </c>
      <c r="BO141" s="57"/>
      <c r="BP141" s="57" t="s">
        <v>2166</v>
      </c>
      <c r="BQ141" s="57" t="s">
        <v>2167</v>
      </c>
      <c r="BS141" s="57" t="s">
        <v>2168</v>
      </c>
      <c r="BU141" s="57" t="s">
        <v>2169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2170</v>
      </c>
      <c r="BH142" s="57" t="s">
        <v>2171</v>
      </c>
      <c r="BI142" s="57" t="s">
        <v>2141</v>
      </c>
      <c r="BN142" s="57" t="s">
        <v>2172</v>
      </c>
      <c r="BO142" s="57"/>
      <c r="BP142" s="57" t="s">
        <v>2173</v>
      </c>
      <c r="BQ142" s="57" t="s">
        <v>2174</v>
      </c>
      <c r="BS142" s="57" t="s">
        <v>2175</v>
      </c>
      <c r="BU142" s="57" t="s">
        <v>2176</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2177</v>
      </c>
      <c r="BH143" s="57" t="s">
        <v>2178</v>
      </c>
      <c r="BI143" s="57" t="s">
        <v>2179</v>
      </c>
      <c r="BN143" s="57" t="s">
        <v>2180</v>
      </c>
      <c r="BO143" s="57"/>
      <c r="BP143" s="57" t="s">
        <v>2181</v>
      </c>
      <c r="BQ143" s="57" t="s">
        <v>2182</v>
      </c>
      <c r="BS143" s="57" t="s">
        <v>2183</v>
      </c>
      <c r="BU143" s="57" t="s">
        <v>2184</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2185</v>
      </c>
      <c r="BH144" s="57" t="s">
        <v>2186</v>
      </c>
      <c r="BI144" s="57" t="s">
        <v>2141</v>
      </c>
      <c r="BN144" s="57" t="s">
        <v>2187</v>
      </c>
      <c r="BO144" s="57"/>
      <c r="BP144" s="57" t="s">
        <v>2151</v>
      </c>
      <c r="BQ144" s="57" t="s">
        <v>2188</v>
      </c>
      <c r="BS144" s="57" t="s">
        <v>2189</v>
      </c>
      <c r="BU144" s="57" t="s">
        <v>2190</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2191</v>
      </c>
      <c r="BH145" s="57" t="s">
        <v>2192</v>
      </c>
      <c r="BI145" s="57" t="s">
        <v>2193</v>
      </c>
      <c r="BN145" s="57" t="s">
        <v>2194</v>
      </c>
      <c r="BO145" s="57"/>
      <c r="BP145" s="57" t="s">
        <v>2195</v>
      </c>
      <c r="BQ145" s="57" t="s">
        <v>2196</v>
      </c>
      <c r="BS145" s="57" t="s">
        <v>2197</v>
      </c>
      <c r="BU145" s="57" t="s">
        <v>2198</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2199</v>
      </c>
      <c r="BH146" s="57" t="s">
        <v>2200</v>
      </c>
      <c r="BI146" s="57" t="s">
        <v>2141</v>
      </c>
      <c r="BN146" s="57" t="s">
        <v>2201</v>
      </c>
      <c r="BO146" s="57"/>
      <c r="BP146" s="57" t="s">
        <v>831</v>
      </c>
      <c r="BQ146" s="57" t="s">
        <v>2202</v>
      </c>
      <c r="BS146" s="57" t="s">
        <v>2203</v>
      </c>
      <c r="BU146" s="57" t="s">
        <v>2204</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2205</v>
      </c>
      <c r="BH147" s="57" t="s">
        <v>2206</v>
      </c>
      <c r="BI147" s="57" t="s">
        <v>2207</v>
      </c>
      <c r="BN147" s="57" t="s">
        <v>2208</v>
      </c>
      <c r="BO147" s="57"/>
      <c r="BP147" s="57" t="s">
        <v>2173</v>
      </c>
      <c r="BQ147" s="57" t="s">
        <v>2209</v>
      </c>
      <c r="BS147" s="57" t="s">
        <v>2210</v>
      </c>
      <c r="BU147" s="57" t="s">
        <v>2211</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2212</v>
      </c>
      <c r="BH148" s="57" t="s">
        <v>2213</v>
      </c>
      <c r="BI148" s="57" t="s">
        <v>2214</v>
      </c>
      <c r="BN148" s="57" t="s">
        <v>2215</v>
      </c>
      <c r="BO148" s="57"/>
      <c r="BP148" s="57" t="s">
        <v>2151</v>
      </c>
      <c r="BQ148" s="57" t="s">
        <v>2216</v>
      </c>
      <c r="BS148" s="57" t="s">
        <v>2217</v>
      </c>
      <c r="BU148" s="57" t="s">
        <v>2218</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2219</v>
      </c>
      <c r="BH149" s="57" t="s">
        <v>2220</v>
      </c>
      <c r="BI149" s="57" t="s">
        <v>2141</v>
      </c>
      <c r="BN149" s="57" t="s">
        <v>2221</v>
      </c>
      <c r="BO149" s="57"/>
      <c r="BP149" s="57" t="s">
        <v>1854</v>
      </c>
      <c r="BQ149" s="57" t="s">
        <v>2222</v>
      </c>
      <c r="BS149" s="57" t="s">
        <v>2223</v>
      </c>
      <c r="BU149" s="57" t="s">
        <v>2224</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2225</v>
      </c>
      <c r="BH150" s="57" t="s">
        <v>2226</v>
      </c>
      <c r="BI150" s="57" t="s">
        <v>2227</v>
      </c>
      <c r="BN150" s="57" t="s">
        <v>2228</v>
      </c>
      <c r="BO150" s="57"/>
      <c r="BP150" s="57" t="s">
        <v>2229</v>
      </c>
      <c r="BQ150" s="57" t="s">
        <v>2230</v>
      </c>
      <c r="BS150" s="57" t="s">
        <v>2231</v>
      </c>
      <c r="BU150" s="57" t="s">
        <v>2232</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2233</v>
      </c>
      <c r="BH151" s="57" t="s">
        <v>2234</v>
      </c>
      <c r="BI151" s="57" t="s">
        <v>2141</v>
      </c>
      <c r="BN151" s="57" t="s">
        <v>2235</v>
      </c>
      <c r="BO151" s="57"/>
      <c r="BP151" s="57" t="s">
        <v>2040</v>
      </c>
      <c r="BQ151" s="57" t="s">
        <v>2236</v>
      </c>
      <c r="BS151" s="57" t="s">
        <v>2237</v>
      </c>
      <c r="BU151" s="57" t="s">
        <v>2238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2239</v>
      </c>
      <c r="BH152" s="57" t="s">
        <v>2240</v>
      </c>
      <c r="BI152" s="57" t="s">
        <v>2241</v>
      </c>
      <c r="BN152" s="57" t="s">
        <v>2242</v>
      </c>
      <c r="BO152" s="57"/>
      <c r="BP152" s="57" t="s">
        <v>2173</v>
      </c>
      <c r="BQ152" s="57" t="s">
        <v>2243</v>
      </c>
      <c r="BS152" s="57" t="s">
        <v>2244</v>
      </c>
      <c r="BU152" s="57" t="s">
        <v>2245</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2246</v>
      </c>
      <c r="BH153" s="57" t="s">
        <v>2247</v>
      </c>
      <c r="BI153" s="57" t="s">
        <v>2248</v>
      </c>
      <c r="BN153" s="57" t="s">
        <v>2249</v>
      </c>
      <c r="BO153" s="57"/>
      <c r="BP153" s="57" t="s">
        <v>2250</v>
      </c>
      <c r="BQ153" s="57" t="s">
        <v>2251</v>
      </c>
      <c r="BS153" s="57" t="s">
        <v>2252</v>
      </c>
      <c r="BU153" s="57" t="s">
        <v>2253</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2254</v>
      </c>
      <c r="BH154" s="57" t="s">
        <v>2255</v>
      </c>
      <c r="BI154" s="57" t="s">
        <v>2141</v>
      </c>
      <c r="BN154" s="57" t="s">
        <v>2256</v>
      </c>
      <c r="BO154" s="57"/>
      <c r="BP154" s="57" t="s">
        <v>2181</v>
      </c>
      <c r="BQ154" s="57" t="s">
        <v>2257</v>
      </c>
      <c r="BS154" s="57" t="s">
        <v>2258</v>
      </c>
      <c r="BU154" s="57" t="s">
        <v>2259</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2260</v>
      </c>
      <c r="BH155" s="57" t="s">
        <v>2261</v>
      </c>
      <c r="BI155" s="57" t="s">
        <v>2262</v>
      </c>
      <c r="BN155" s="57" t="s">
        <v>2263</v>
      </c>
      <c r="BO155" s="57"/>
      <c r="BP155" s="57" t="s">
        <v>2264</v>
      </c>
      <c r="BQ155" s="57" t="s">
        <v>2265</v>
      </c>
      <c r="BS155" s="57" t="s">
        <v>2266</v>
      </c>
      <c r="BU155" s="57" t="s">
        <v>2267</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2268</v>
      </c>
      <c r="BH156" s="57" t="s">
        <v>2269</v>
      </c>
      <c r="BI156" s="57" t="s">
        <v>2141</v>
      </c>
      <c r="BN156" s="57" t="s">
        <v>2270</v>
      </c>
      <c r="BO156" s="57"/>
      <c r="BP156" s="57" t="s">
        <v>2040</v>
      </c>
      <c r="BQ156" s="57" t="s">
        <v>2271</v>
      </c>
      <c r="BS156" s="57" t="s">
        <v>2272</v>
      </c>
      <c r="BU156" s="57" t="s">
        <v>2273</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2274</v>
      </c>
      <c r="BH157" s="57" t="s">
        <v>2275</v>
      </c>
      <c r="BI157" s="57" t="s">
        <v>2207</v>
      </c>
      <c r="BN157" s="57" t="s">
        <v>2276</v>
      </c>
      <c r="BO157" s="57"/>
      <c r="BP157" s="57" t="s">
        <v>2173</v>
      </c>
      <c r="BQ157" s="57" t="s">
        <v>2277</v>
      </c>
      <c r="BS157" s="57" t="s">
        <v>2278</v>
      </c>
      <c r="BU157" s="57" t="s">
        <v>2253</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2279</v>
      </c>
      <c r="BH158" s="57" t="s">
        <v>2280</v>
      </c>
      <c r="BI158" s="57" t="s">
        <v>2281</v>
      </c>
      <c r="BN158" s="57" t="s">
        <v>2282</v>
      </c>
      <c r="BO158" s="57"/>
      <c r="BP158" s="57" t="s">
        <v>2181</v>
      </c>
      <c r="BQ158" s="57" t="s">
        <v>2283</v>
      </c>
      <c r="BS158" s="57" t="s">
        <v>2284</v>
      </c>
      <c r="BU158" s="57" t="s">
        <v>2267</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2285</v>
      </c>
      <c r="BH159" s="57" t="s">
        <v>2286</v>
      </c>
      <c r="BI159" s="57" t="s">
        <v>2141</v>
      </c>
      <c r="BN159" s="57" t="s">
        <v>2287</v>
      </c>
      <c r="BO159" s="57"/>
      <c r="BP159" s="57" t="s">
        <v>1925</v>
      </c>
      <c r="BQ159" s="57" t="s">
        <v>2288</v>
      </c>
      <c r="BS159" s="57" t="s">
        <v>2289</v>
      </c>
      <c r="BU159" s="57" t="s">
        <v>2290</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2291</v>
      </c>
      <c r="BH160" s="57" t="s">
        <v>2292</v>
      </c>
      <c r="BI160" s="57" t="s">
        <v>2293</v>
      </c>
      <c r="BN160" s="57" t="s">
        <v>2294</v>
      </c>
      <c r="BO160" s="57"/>
      <c r="BP160" s="57" t="s">
        <v>2295</v>
      </c>
      <c r="BQ160" s="57" t="s">
        <v>2296</v>
      </c>
      <c r="BS160" s="57" t="s">
        <v>2297</v>
      </c>
      <c r="BU160" s="57" t="s">
        <v>2253</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2298</v>
      </c>
      <c r="BH161" s="57" t="s">
        <v>2299</v>
      </c>
      <c r="BI161" s="57" t="s">
        <v>2141</v>
      </c>
      <c r="BN161" s="57" t="s">
        <v>2300</v>
      </c>
      <c r="BO161" s="57"/>
      <c r="BP161" s="57" t="s">
        <v>2040</v>
      </c>
      <c r="BQ161" s="57" t="s">
        <v>2301</v>
      </c>
      <c r="BS161" s="57" t="s">
        <v>2302</v>
      </c>
      <c r="BU161" s="57" t="s">
        <v>2267</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2303</v>
      </c>
      <c r="BH162" s="57" t="s">
        <v>2304</v>
      </c>
      <c r="BI162" s="57" t="s">
        <v>2305</v>
      </c>
      <c r="BN162" s="57" t="s">
        <v>2306</v>
      </c>
      <c r="BO162" s="57"/>
      <c r="BP162" s="57" t="s">
        <v>2173</v>
      </c>
      <c r="BQ162" s="57" t="s">
        <v>2307</v>
      </c>
      <c r="BS162" s="57" t="s">
        <v>2308</v>
      </c>
      <c r="BU162" s="57" t="s">
        <v>2309</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2310</v>
      </c>
      <c r="BI163" s="57" t="s">
        <v>2141</v>
      </c>
      <c r="BN163" s="57" t="s">
        <v>2311</v>
      </c>
      <c r="BO163" s="57"/>
      <c r="BP163" s="57" t="s">
        <v>2250</v>
      </c>
      <c r="BQ163" s="57" t="s">
        <v>2312</v>
      </c>
      <c r="BS163" s="57" t="s">
        <v>2313</v>
      </c>
      <c r="BU163" s="57" t="s">
        <v>2314</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2315</v>
      </c>
      <c r="BI164" s="57" t="s">
        <v>2316</v>
      </c>
      <c r="BN164" s="57" t="s">
        <v>2317</v>
      </c>
      <c r="BO164" s="57"/>
      <c r="BP164" s="57" t="s">
        <v>2181</v>
      </c>
      <c r="BQ164" s="57" t="s">
        <v>2318</v>
      </c>
      <c r="BS164" s="57" t="s">
        <v>2319</v>
      </c>
      <c r="BU164" s="57" t="s">
        <v>2320</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2321</v>
      </c>
      <c r="BI165" s="57" t="s">
        <v>1831</v>
      </c>
      <c r="BN165" s="57" t="s">
        <v>2322</v>
      </c>
      <c r="BO165" s="57"/>
      <c r="BP165" s="57" t="s">
        <v>2323</v>
      </c>
      <c r="BQ165" s="57" t="s">
        <v>2324</v>
      </c>
      <c r="BS165" s="57" t="s">
        <v>2325</v>
      </c>
      <c r="BU165" s="57" t="s">
        <v>2326</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2327</v>
      </c>
      <c r="BI166" s="57" t="s">
        <v>2328</v>
      </c>
      <c r="BN166" s="57" t="s">
        <v>2329</v>
      </c>
      <c r="BO166" s="57"/>
      <c r="BP166" s="57" t="s">
        <v>1973</v>
      </c>
      <c r="BQ166" s="57" t="s">
        <v>2330</v>
      </c>
      <c r="BS166" s="57" t="s">
        <v>2331</v>
      </c>
      <c r="BU166" s="57" t="s">
        <v>2332</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2333</v>
      </c>
      <c r="BI167" s="57" t="s">
        <v>2141</v>
      </c>
      <c r="BN167" s="57" t="s">
        <v>2334</v>
      </c>
      <c r="BO167" s="57"/>
      <c r="BP167" s="57" t="s">
        <v>2040</v>
      </c>
      <c r="BQ167" s="57" t="s">
        <v>2335</v>
      </c>
      <c r="BS167" s="57" t="s">
        <v>2336</v>
      </c>
      <c r="BU167" s="57" t="s">
        <v>2337</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2338</v>
      </c>
      <c r="BI168" s="57" t="s">
        <v>2207</v>
      </c>
      <c r="BN168" s="57" t="s">
        <v>2339</v>
      </c>
      <c r="BO168" s="57"/>
      <c r="BP168" s="57" t="s">
        <v>2340</v>
      </c>
      <c r="BQ168" s="57" t="s">
        <v>2341</v>
      </c>
      <c r="BS168" s="57" t="s">
        <v>2342</v>
      </c>
      <c r="BU168" s="57" t="s">
        <v>2343</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2344</v>
      </c>
      <c r="BI169" s="57" t="s">
        <v>2345</v>
      </c>
      <c r="BN169" s="57" t="s">
        <v>2346</v>
      </c>
      <c r="BO169" s="57"/>
      <c r="BP169" s="57" t="s">
        <v>2347</v>
      </c>
      <c r="BQ169" s="57" t="s">
        <v>2348</v>
      </c>
      <c r="BS169" s="57" t="s">
        <v>2349</v>
      </c>
      <c r="BU169" s="57" t="s">
        <v>2350</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2351</v>
      </c>
      <c r="BI170" s="57" t="s">
        <v>2352</v>
      </c>
      <c r="BN170" s="57" t="s">
        <v>2353</v>
      </c>
      <c r="BO170" s="57"/>
      <c r="BP170" s="57" t="s">
        <v>2354</v>
      </c>
      <c r="BQ170" s="57" t="s">
        <v>2355</v>
      </c>
      <c r="BS170" s="57" t="s">
        <v>2356</v>
      </c>
      <c r="BU170" s="57" t="s">
        <v>2357</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2358</v>
      </c>
      <c r="BI171" s="57" t="s">
        <v>2141</v>
      </c>
      <c r="BN171" s="57" t="s">
        <v>2359</v>
      </c>
      <c r="BO171" s="57"/>
      <c r="BP171" s="57" t="s">
        <v>2360</v>
      </c>
      <c r="BQ171" s="57" t="s">
        <v>2361</v>
      </c>
      <c r="BS171" s="57" t="s">
        <v>2362</v>
      </c>
      <c r="BU171" s="57" t="s">
        <v>2363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2364</v>
      </c>
      <c r="BI172" s="57" t="s">
        <v>2365</v>
      </c>
      <c r="BN172" s="57" t="s">
        <v>2366</v>
      </c>
      <c r="BO172" s="57"/>
      <c r="BP172" s="57" t="s">
        <v>2367</v>
      </c>
      <c r="BQ172" s="57" t="s">
        <v>2368</v>
      </c>
      <c r="BS172" s="57" t="s">
        <v>2369</v>
      </c>
      <c r="BU172" s="57" t="s">
        <v>2370</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2371</v>
      </c>
      <c r="BI173" s="57" t="s">
        <v>2141</v>
      </c>
      <c r="BN173" s="57" t="s">
        <v>2372</v>
      </c>
      <c r="BO173" s="57"/>
      <c r="BP173" s="57" t="s">
        <v>2373</v>
      </c>
      <c r="BQ173" s="57" t="s">
        <v>2374</v>
      </c>
      <c r="BS173" s="57" t="s">
        <v>2375</v>
      </c>
      <c r="BU173" s="57" t="s">
        <v>2376</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2377</v>
      </c>
      <c r="BI174" s="57" t="s">
        <v>2378</v>
      </c>
      <c r="BN174" s="57" t="s">
        <v>2379</v>
      </c>
      <c r="BO174" s="57"/>
      <c r="BP174" s="57" t="s">
        <v>2380</v>
      </c>
      <c r="BQ174" s="57" t="s">
        <v>2381</v>
      </c>
      <c r="BS174" s="57" t="s">
        <v>2382</v>
      </c>
      <c r="BU174" s="57" t="s">
        <v>2383</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2384</v>
      </c>
      <c r="BI175" s="57" t="s">
        <v>2141</v>
      </c>
      <c r="BN175" s="57" t="s">
        <v>2385</v>
      </c>
      <c r="BO175" s="57"/>
      <c r="BP175" s="57" t="s">
        <v>2386</v>
      </c>
      <c r="BQ175" s="57" t="s">
        <v>2387</v>
      </c>
      <c r="BS175" s="57" t="s">
        <v>2388</v>
      </c>
      <c r="BU175" s="57" t="s">
        <v>2389</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2390</v>
      </c>
      <c r="BI176" s="57" t="s">
        <v>2207</v>
      </c>
      <c r="BN176" s="57" t="s">
        <v>2391</v>
      </c>
      <c r="BO176" s="57"/>
      <c r="BP176" s="57" t="s">
        <v>2392</v>
      </c>
      <c r="BQ176" s="57" t="s">
        <v>2393</v>
      </c>
      <c r="BS176" s="57" t="s">
        <v>2308</v>
      </c>
      <c r="BU176" s="57" t="s">
        <v>2394</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2395</v>
      </c>
      <c r="BI177" s="57" t="s">
        <v>2241</v>
      </c>
      <c r="BN177" s="57" t="s">
        <v>2396</v>
      </c>
      <c r="BO177" s="57"/>
      <c r="BP177" s="57" t="s">
        <v>2397</v>
      </c>
      <c r="BQ177" s="57" t="s">
        <v>2398</v>
      </c>
      <c r="BS177" s="57" t="s">
        <v>2266</v>
      </c>
      <c r="BU177" s="57" t="s">
        <v>2399</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2400</v>
      </c>
      <c r="BI178" s="57" t="s">
        <v>2401</v>
      </c>
      <c r="BN178" s="57" t="s">
        <v>2402</v>
      </c>
      <c r="BO178" s="57"/>
      <c r="BP178" s="57" t="s">
        <v>2403</v>
      </c>
      <c r="BQ178" s="57" t="s">
        <v>2404</v>
      </c>
      <c r="BS178" s="57" t="s">
        <v>2405</v>
      </c>
      <c r="BU178" s="57" t="s">
        <v>2406</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2407</v>
      </c>
      <c r="BI179" s="57" t="s">
        <v>2141</v>
      </c>
      <c r="BN179" s="57" t="s">
        <v>2408</v>
      </c>
      <c r="BO179" s="57"/>
      <c r="BP179" s="57" t="s">
        <v>2409</v>
      </c>
      <c r="BQ179" s="57" t="s">
        <v>2410</v>
      </c>
      <c r="BS179" s="57" t="s">
        <v>2411</v>
      </c>
      <c r="BU179" s="57" t="s">
        <v>2412</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2413</v>
      </c>
      <c r="BI180" s="57" t="s">
        <v>2414</v>
      </c>
      <c r="BN180" s="57" t="s">
        <v>2415</v>
      </c>
      <c r="BO180" s="57"/>
      <c r="BP180" s="57" t="s">
        <v>2416</v>
      </c>
      <c r="BQ180" s="57" t="s">
        <v>2417</v>
      </c>
      <c r="BS180" s="57" t="s">
        <v>2418</v>
      </c>
      <c r="BU180" s="57" t="s">
        <v>2419</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2420</v>
      </c>
      <c r="BI181" s="57" t="s">
        <v>2421</v>
      </c>
      <c r="BN181" s="57" t="s">
        <v>2422</v>
      </c>
      <c r="BO181" s="57"/>
      <c r="BP181" s="57" t="s">
        <v>2423</v>
      </c>
      <c r="BQ181" s="57" t="s">
        <v>2424</v>
      </c>
      <c r="BS181" s="57" t="s">
        <v>2425</v>
      </c>
      <c r="BU181" s="57" t="s">
        <v>2426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2427</v>
      </c>
      <c r="BI182" s="57" t="s">
        <v>2141</v>
      </c>
      <c r="BN182" s="57" t="s">
        <v>2428</v>
      </c>
      <c r="BO182" s="57"/>
      <c r="BP182" s="57" t="s">
        <v>2429</v>
      </c>
      <c r="BQ182" s="57" t="s">
        <v>2430</v>
      </c>
      <c r="BS182" s="57" t="s">
        <v>2431</v>
      </c>
      <c r="BU182" s="57" t="s">
        <v>2432</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2433</v>
      </c>
      <c r="BI183" s="57" t="s">
        <v>2434</v>
      </c>
      <c r="BN183" s="57" t="s">
        <v>2435</v>
      </c>
      <c r="BO183" s="57"/>
      <c r="BP183" s="57" t="s">
        <v>2436</v>
      </c>
      <c r="BQ183" s="57" t="s">
        <v>2437</v>
      </c>
      <c r="BS183" s="57" t="s">
        <v>2438</v>
      </c>
      <c r="BU183" s="57" t="s">
        <v>2439</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2440</v>
      </c>
      <c r="BI184" s="57" t="s">
        <v>2441</v>
      </c>
      <c r="BN184" s="57" t="s">
        <v>2442</v>
      </c>
      <c r="BO184" s="57"/>
      <c r="BP184" s="57" t="s">
        <v>2443</v>
      </c>
      <c r="BQ184" s="57" t="s">
        <v>2444</v>
      </c>
      <c r="BS184" s="57" t="s">
        <v>2266</v>
      </c>
      <c r="BU184" s="57" t="s">
        <v>2445</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2446</v>
      </c>
      <c r="BI185" s="57" t="s">
        <v>2141</v>
      </c>
      <c r="BN185" s="57" t="s">
        <v>2447</v>
      </c>
      <c r="BO185" s="57"/>
      <c r="BP185" s="57" t="s">
        <v>2448</v>
      </c>
      <c r="BQ185" s="57" t="s">
        <v>2449</v>
      </c>
      <c r="BS185" s="57" t="s">
        <v>2450</v>
      </c>
      <c r="BU185" s="57" t="s">
        <v>2451</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2452</v>
      </c>
      <c r="BI186" s="57" t="s">
        <v>2207</v>
      </c>
      <c r="BN186" s="57" t="s">
        <v>2453</v>
      </c>
      <c r="BO186" s="57"/>
      <c r="BP186" s="57" t="s">
        <v>2454</v>
      </c>
      <c r="BQ186" s="57" t="s">
        <v>2455</v>
      </c>
      <c r="BS186" s="57" t="s">
        <v>2456</v>
      </c>
      <c r="BU186" s="57" t="s">
        <v>2457</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2458</v>
      </c>
      <c r="BI187" s="57" t="s">
        <v>2459</v>
      </c>
      <c r="BN187" s="57" t="s">
        <v>2460</v>
      </c>
      <c r="BO187" s="57"/>
      <c r="BP187" s="57" t="s">
        <v>2461</v>
      </c>
      <c r="BQ187" s="57" t="s">
        <v>2462</v>
      </c>
      <c r="BS187" s="57" t="s">
        <v>2463</v>
      </c>
      <c r="BU187" s="57" t="s">
        <v>2464</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2465</v>
      </c>
      <c r="BI188" s="57" t="s">
        <v>2466</v>
      </c>
      <c r="BN188" s="57" t="s">
        <v>2467</v>
      </c>
      <c r="BO188" s="57"/>
      <c r="BP188" s="57" t="s">
        <v>2468</v>
      </c>
      <c r="BQ188" s="57" t="s">
        <v>2469</v>
      </c>
      <c r="BS188" s="57" t="s">
        <v>2470</v>
      </c>
      <c r="BU188" s="57" t="s">
        <v>2471</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2472</v>
      </c>
      <c r="BI189" s="57" t="s">
        <v>1831</v>
      </c>
      <c r="BN189" s="57" t="s">
        <v>2473</v>
      </c>
      <c r="BO189" s="57"/>
      <c r="BP189" s="57" t="s">
        <v>2474</v>
      </c>
      <c r="BQ189" s="57" t="s">
        <v>2475</v>
      </c>
      <c r="BS189" s="57" t="s">
        <v>2476</v>
      </c>
      <c r="BU189" s="57" t="s">
        <v>2477</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2479</v>
      </c>
      <c r="BN190" s="57" t="s">
        <v>2480</v>
      </c>
      <c r="BO190" s="57"/>
      <c r="BP190" s="57" t="s">
        <v>2481</v>
      </c>
      <c r="BQ190" s="57" t="s">
        <v>2482</v>
      </c>
      <c r="BS190" s="57" t="s">
        <v>2483</v>
      </c>
      <c r="BU190" s="57" t="s">
        <v>2484</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2485</v>
      </c>
      <c r="BN191" s="57" t="s">
        <v>2486</v>
      </c>
      <c r="BO191" s="57"/>
      <c r="BP191" s="57" t="s">
        <v>2487</v>
      </c>
      <c r="BQ191" s="57" t="s">
        <v>2488</v>
      </c>
      <c r="BS191" s="57" t="s">
        <v>2308</v>
      </c>
      <c r="BU191" s="57" t="s">
        <v>2489</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2490</v>
      </c>
      <c r="BN192" s="57" t="s">
        <v>2491</v>
      </c>
      <c r="BO192" s="57"/>
      <c r="BP192" s="57" t="s">
        <v>2492</v>
      </c>
      <c r="BQ192" s="57" t="s">
        <v>2493</v>
      </c>
      <c r="BS192" s="57" t="s">
        <v>2494</v>
      </c>
      <c r="BU192" s="57" t="s">
        <v>2495</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2496</v>
      </c>
      <c r="BN193" s="57" t="s">
        <v>2497</v>
      </c>
      <c r="BO193" s="57"/>
      <c r="BP193" s="57" t="s">
        <v>2498</v>
      </c>
      <c r="BQ193" s="57" t="s">
        <v>2499</v>
      </c>
      <c r="BS193" s="57" t="s">
        <v>2313</v>
      </c>
      <c r="BU193" s="57" t="s">
        <v>2500</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2490</v>
      </c>
      <c r="BN194" s="57" t="s">
        <v>2501</v>
      </c>
      <c r="BO194" s="57"/>
      <c r="BP194" s="57" t="s">
        <v>2502</v>
      </c>
      <c r="BQ194" s="57" t="s">
        <v>2503</v>
      </c>
      <c r="BS194" s="57" t="s">
        <v>2504</v>
      </c>
      <c r="BU194" s="57" t="s">
        <v>2505</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2506</v>
      </c>
      <c r="BN195" s="57" t="s">
        <v>2507</v>
      </c>
      <c r="BO195" s="57"/>
      <c r="BP195" s="57" t="s">
        <v>2508</v>
      </c>
      <c r="BQ195" s="57" t="s">
        <v>2509</v>
      </c>
      <c r="BS195" s="57" t="s">
        <v>2510</v>
      </c>
      <c r="BU195" s="57" t="s">
        <v>2511</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2512</v>
      </c>
      <c r="BN196" s="57" t="s">
        <v>2513</v>
      </c>
      <c r="BO196" s="57"/>
      <c r="BP196" s="57" t="s">
        <v>2514</v>
      </c>
      <c r="BQ196" s="57" t="s">
        <v>2515</v>
      </c>
      <c r="BS196" s="57" t="s">
        <v>2516</v>
      </c>
      <c r="BU196" s="57" t="s">
        <v>2517</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2518</v>
      </c>
      <c r="BN197" s="57" t="s">
        <v>2519</v>
      </c>
      <c r="BO197" s="57"/>
      <c r="BP197" s="57" t="s">
        <v>831</v>
      </c>
      <c r="BQ197" s="57" t="s">
        <v>2520</v>
      </c>
      <c r="BS197" s="57" t="s">
        <v>2521</v>
      </c>
      <c r="BU197" s="57" t="s">
        <v>2522</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2523</v>
      </c>
      <c r="BN198" s="57" t="s">
        <v>2524</v>
      </c>
      <c r="BO198" s="57"/>
      <c r="BP198" s="57" t="s">
        <v>2525</v>
      </c>
      <c r="BQ198" s="57" t="s">
        <v>2509</v>
      </c>
      <c r="BS198" s="57" t="s">
        <v>2526</v>
      </c>
      <c r="BU198" s="57" t="s">
        <v>2527</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2528</v>
      </c>
      <c r="BN199" s="57" t="s">
        <v>2529</v>
      </c>
      <c r="BO199" s="57"/>
      <c r="BP199" s="57" t="s">
        <v>2530</v>
      </c>
      <c r="BQ199" s="57" t="s">
        <v>2515</v>
      </c>
      <c r="BS199" s="57" t="s">
        <v>2531</v>
      </c>
      <c r="BU199" s="57" t="s">
        <v>2532</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2533</v>
      </c>
      <c r="BN200" s="57" t="s">
        <v>2534</v>
      </c>
      <c r="BO200" s="57"/>
      <c r="BP200" s="57" t="s">
        <v>2535</v>
      </c>
      <c r="BQ200" s="57" t="s">
        <v>2536</v>
      </c>
      <c r="BS200" s="57" t="s">
        <v>2537</v>
      </c>
      <c r="BU200" s="57" t="s">
        <v>2538</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2539</v>
      </c>
      <c r="BN201" s="57" t="s">
        <v>2540</v>
      </c>
      <c r="BO201" s="57"/>
      <c r="BP201" s="57" t="s">
        <v>2541</v>
      </c>
      <c r="BQ201" s="57" t="s">
        <v>2542</v>
      </c>
      <c r="BS201" s="57" t="s">
        <v>2543</v>
      </c>
      <c r="BU201" s="57" t="s">
        <v>2544</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2545</v>
      </c>
      <c r="BN202" s="57" t="s">
        <v>2546</v>
      </c>
      <c r="BO202" s="57"/>
      <c r="BP202" s="57" t="s">
        <v>2547</v>
      </c>
      <c r="BQ202" s="57" t="s">
        <v>2548</v>
      </c>
      <c r="BS202" s="57" t="s">
        <v>2549</v>
      </c>
      <c r="BU202" s="57" t="s">
        <v>2550</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2207</v>
      </c>
      <c r="BN203" s="57" t="s">
        <v>2551</v>
      </c>
      <c r="BO203" s="57"/>
      <c r="BP203" s="57" t="s">
        <v>2552</v>
      </c>
      <c r="BQ203" s="57" t="s">
        <v>2553</v>
      </c>
      <c r="BS203" s="57" t="s">
        <v>2554</v>
      </c>
      <c r="BU203" s="57" t="s">
        <v>2555</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2459</v>
      </c>
      <c r="BN204" s="57" t="s">
        <v>2556</v>
      </c>
      <c r="BO204" s="57"/>
      <c r="BP204" s="57" t="s">
        <v>2557</v>
      </c>
      <c r="BQ204" s="57" t="s">
        <v>2558</v>
      </c>
      <c r="BS204" s="57" t="s">
        <v>2559</v>
      </c>
      <c r="BU204" s="57" t="s">
        <v>2560</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2141</v>
      </c>
      <c r="BN205" s="57" t="s">
        <v>2561</v>
      </c>
      <c r="BO205" s="57"/>
      <c r="BP205" s="57" t="s">
        <v>2562</v>
      </c>
      <c r="BQ205" s="57" t="s">
        <v>2563</v>
      </c>
      <c r="BS205" s="57" t="s">
        <v>2564</v>
      </c>
      <c r="BU205" s="57" t="s">
        <v>2565</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1192</v>
      </c>
      <c r="BN206" s="57" t="s">
        <v>2566</v>
      </c>
      <c r="BO206" s="57"/>
      <c r="BP206" s="57" t="s">
        <v>2567</v>
      </c>
      <c r="BQ206" s="57" t="s">
        <v>2568</v>
      </c>
      <c r="BS206" s="57" t="s">
        <v>2569</v>
      </c>
      <c r="BU206" s="57" t="s">
        <v>2570</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2571</v>
      </c>
      <c r="BN207" s="57" t="s">
        <v>2572</v>
      </c>
      <c r="BO207" s="57"/>
      <c r="BP207" s="57" t="s">
        <v>831</v>
      </c>
      <c r="BQ207" s="57" t="s">
        <v>2573</v>
      </c>
      <c r="BS207" s="57" t="s">
        <v>2574</v>
      </c>
      <c r="BU207" s="57" t="s">
        <v>2575</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2207</v>
      </c>
      <c r="BN208" s="57" t="s">
        <v>2576</v>
      </c>
      <c r="BO208" s="57"/>
      <c r="BP208" s="57" t="s">
        <v>2577</v>
      </c>
      <c r="BQ208" s="57" t="s">
        <v>2578</v>
      </c>
      <c r="BS208" s="57" t="s">
        <v>2579</v>
      </c>
      <c r="BU208" s="57" t="s">
        <v>2580</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2459</v>
      </c>
      <c r="BN209" s="57" t="s">
        <v>2581</v>
      </c>
      <c r="BO209" s="57"/>
      <c r="BP209" s="57" t="s">
        <v>2582</v>
      </c>
      <c r="BQ209" s="57" t="s">
        <v>2583</v>
      </c>
      <c r="BS209" s="57" t="s">
        <v>2584</v>
      </c>
      <c r="BU209" s="57" t="s">
        <v>2585</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2241</v>
      </c>
      <c r="BN210" s="57" t="s">
        <v>2586</v>
      </c>
      <c r="BO210" s="57"/>
      <c r="BP210" s="57" t="s">
        <v>1439</v>
      </c>
      <c r="BQ210" s="57" t="s">
        <v>2553</v>
      </c>
      <c r="BS210" s="57" t="s">
        <v>2587</v>
      </c>
      <c r="BU210" s="57" t="s">
        <v>2588</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2141</v>
      </c>
      <c r="BN211" s="57" t="s">
        <v>2589</v>
      </c>
      <c r="BO211" s="57"/>
      <c r="BP211" s="57" t="s">
        <v>1481</v>
      </c>
      <c r="BQ211" s="57" t="s">
        <v>2590</v>
      </c>
      <c r="BS211" s="57" t="s">
        <v>2591</v>
      </c>
      <c r="BU211" s="57" t="s">
        <v>2592</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2593</v>
      </c>
      <c r="BN212" s="57" t="s">
        <v>2594</v>
      </c>
      <c r="BO212" s="57"/>
      <c r="BP212" s="57" t="s">
        <v>2595</v>
      </c>
      <c r="BQ212" s="57" t="s">
        <v>2563</v>
      </c>
      <c r="BS212" s="57" t="s">
        <v>2596</v>
      </c>
      <c r="BU212" s="57" t="s">
        <v>2597</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2598</v>
      </c>
      <c r="BN213" s="57" t="s">
        <v>2599</v>
      </c>
      <c r="BO213" s="57"/>
      <c r="BQ213" s="57" t="s">
        <v>2600</v>
      </c>
      <c r="BS213" s="57" t="s">
        <v>2601</v>
      </c>
      <c r="BU213" s="57" t="s">
        <v>2602</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2603</v>
      </c>
      <c r="BN214" s="57" t="s">
        <v>2604</v>
      </c>
      <c r="BO214" s="57"/>
      <c r="BQ214" s="57" t="s">
        <v>2605</v>
      </c>
      <c r="BS214" s="57" t="s">
        <v>2606</v>
      </c>
      <c r="BU214" s="57" t="s">
        <v>2607</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1831</v>
      </c>
      <c r="BN215" s="57" t="s">
        <v>2608</v>
      </c>
      <c r="BO215" s="57"/>
      <c r="BQ215" s="57" t="s">
        <v>2609</v>
      </c>
      <c r="BS215" s="57" t="s">
        <v>2610</v>
      </c>
      <c r="BU215" s="57" t="s">
        <v>2611</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2612</v>
      </c>
      <c r="BN216" s="57" t="s">
        <v>2613</v>
      </c>
      <c r="BO216" s="57"/>
      <c r="BQ216" s="57" t="s">
        <v>2553</v>
      </c>
      <c r="BS216" s="57" t="s">
        <v>2614</v>
      </c>
      <c r="BU216" s="57" t="s">
        <v>2615</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2616</v>
      </c>
      <c r="BN217" s="57" t="s">
        <v>2617</v>
      </c>
      <c r="BO217" s="57"/>
      <c r="BQ217" s="57" t="s">
        <v>2618</v>
      </c>
      <c r="BS217" s="57" t="s">
        <v>2619</v>
      </c>
      <c r="BU217" s="57" t="s">
        <v>2620</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2141</v>
      </c>
      <c r="BN218" s="57" t="s">
        <v>2621</v>
      </c>
      <c r="BO218" s="57"/>
      <c r="BQ218" s="57" t="s">
        <v>2563</v>
      </c>
      <c r="BS218" s="57" t="s">
        <v>2622</v>
      </c>
      <c r="BU218" s="57" t="s">
        <v>2623</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2624</v>
      </c>
      <c r="BN219" s="57" t="s">
        <v>2625</v>
      </c>
      <c r="BO219" s="57"/>
      <c r="BQ219" s="57" t="s">
        <v>2626</v>
      </c>
      <c r="BS219" s="57" t="s">
        <v>2627</v>
      </c>
      <c r="BU219" s="57" t="s">
        <v>2628</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2629</v>
      </c>
      <c r="BN220" s="57" t="s">
        <v>2630</v>
      </c>
      <c r="BO220" s="57"/>
      <c r="BQ220" s="57" t="s">
        <v>2631</v>
      </c>
      <c r="BS220" s="57" t="s">
        <v>2632</v>
      </c>
      <c r="BU220" s="57" t="s">
        <v>2633</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2634</v>
      </c>
      <c r="BN221" s="57" t="s">
        <v>2635</v>
      </c>
      <c r="BO221" s="57"/>
      <c r="BQ221" s="57" t="s">
        <v>2636</v>
      </c>
      <c r="BS221" s="57" t="s">
        <v>2637</v>
      </c>
      <c r="BU221" s="57" t="s">
        <v>2638</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2639</v>
      </c>
      <c r="BN222" s="57" t="s">
        <v>2640</v>
      </c>
      <c r="BO222" s="57"/>
      <c r="BQ222" s="57" t="s">
        <v>2553</v>
      </c>
      <c r="BS222" s="57" t="s">
        <v>2641</v>
      </c>
      <c r="BU222" s="57" t="s">
        <v>2642</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2643</v>
      </c>
      <c r="BN223" s="57" t="s">
        <v>2644</v>
      </c>
      <c r="BO223" s="57"/>
      <c r="BQ223" s="57" t="s">
        <v>2645</v>
      </c>
      <c r="BS223" s="57" t="s">
        <v>2646</v>
      </c>
      <c r="BU223" s="57" t="s">
        <v>2647</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2141</v>
      </c>
      <c r="BN224" s="57" t="s">
        <v>2648</v>
      </c>
      <c r="BO224" s="57"/>
      <c r="BQ224" s="57" t="s">
        <v>2649</v>
      </c>
      <c r="BS224" s="57" t="s">
        <v>2650</v>
      </c>
      <c r="BU224" s="57" t="s">
        <v>2623</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2241</v>
      </c>
      <c r="BN225" s="57" t="s">
        <v>2651</v>
      </c>
      <c r="BO225" s="57"/>
      <c r="BQ225" s="57" t="s">
        <v>2652</v>
      </c>
      <c r="BS225" s="57" t="s">
        <v>2653</v>
      </c>
      <c r="BU225" s="57" t="s">
        <v>2654</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2655</v>
      </c>
      <c r="BN226" s="57" t="s">
        <v>2656</v>
      </c>
      <c r="BO226" s="57"/>
      <c r="BQ226" s="57" t="s">
        <v>2657</v>
      </c>
      <c r="BS226" s="57" t="s">
        <v>2658</v>
      </c>
      <c r="BU226" s="57" t="s">
        <v>2659</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2141</v>
      </c>
      <c r="BN227" s="57" t="s">
        <v>2660</v>
      </c>
      <c r="BO227" s="57"/>
      <c r="BQ227" s="57" t="s">
        <v>2661</v>
      </c>
      <c r="BS227" s="57" t="s">
        <v>2662</v>
      </c>
      <c r="BU227" s="57" t="s">
        <v>2663</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2664</v>
      </c>
      <c r="BN228" s="57" t="s">
        <v>2665</v>
      </c>
      <c r="BO228" s="57"/>
      <c r="BQ228" s="57" t="s">
        <v>2666</v>
      </c>
      <c r="BS228" s="57" t="s">
        <v>2667</v>
      </c>
      <c r="BU228" s="57" t="s">
        <v>2638</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1831</v>
      </c>
      <c r="BN229" s="57" t="s">
        <v>2668</v>
      </c>
      <c r="BO229" s="57"/>
      <c r="BQ229" s="57" t="s">
        <v>2669</v>
      </c>
      <c r="BS229" s="57" t="s">
        <v>2670</v>
      </c>
      <c r="BU229" s="57" t="s">
        <v>2642</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2671</v>
      </c>
      <c r="BN230" s="57" t="s">
        <v>2672</v>
      </c>
      <c r="BO230" s="57"/>
      <c r="BQ230" s="57" t="s">
        <v>2673</v>
      </c>
      <c r="BS230" s="57" t="s">
        <v>2674</v>
      </c>
      <c r="BU230" s="57" t="s">
        <v>2623</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2490</v>
      </c>
      <c r="BN231" s="57" t="s">
        <v>2675</v>
      </c>
      <c r="BO231" s="57"/>
      <c r="BQ231" s="57" t="s">
        <v>2676</v>
      </c>
      <c r="BS231" s="57" t="s">
        <v>2677</v>
      </c>
      <c r="BU231" s="57" t="s">
        <v>2678</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2679</v>
      </c>
      <c r="BN232" s="57" t="s">
        <v>2680</v>
      </c>
      <c r="BO232" s="57"/>
      <c r="BQ232" s="57" t="s">
        <v>2681</v>
      </c>
      <c r="BS232" s="57" t="s">
        <v>2682</v>
      </c>
      <c r="BU232" s="57" t="s">
        <v>2683</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2684</v>
      </c>
      <c r="BN233" s="57" t="s">
        <v>2685</v>
      </c>
      <c r="BO233" s="57"/>
      <c r="BQ233" s="57" t="s">
        <v>2686</v>
      </c>
      <c r="BS233" s="57" t="s">
        <v>2687</v>
      </c>
      <c r="BU233" s="57" t="s">
        <v>2688</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2689</v>
      </c>
      <c r="BN234" s="57" t="s">
        <v>2690</v>
      </c>
      <c r="BO234" s="57"/>
      <c r="BQ234" s="57" t="s">
        <v>2691</v>
      </c>
      <c r="BS234" s="57" t="s">
        <v>2692</v>
      </c>
      <c r="BU234" s="57" t="s">
        <v>2693</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2694</v>
      </c>
      <c r="BN235" s="57" t="s">
        <v>2695</v>
      </c>
      <c r="BO235" s="57"/>
      <c r="BQ235" s="57" t="s">
        <v>2696</v>
      </c>
      <c r="BS235" s="57" t="s">
        <v>2697</v>
      </c>
      <c r="BU235" s="57" t="s">
        <v>2698</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2141</v>
      </c>
      <c r="BN236" s="57" t="s">
        <v>2699</v>
      </c>
      <c r="BO236" s="57"/>
      <c r="BQ236" s="57" t="s">
        <v>2700</v>
      </c>
      <c r="BS236" s="57" t="s">
        <v>2701</v>
      </c>
      <c r="BU236" s="57" t="s">
        <v>2702</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2241</v>
      </c>
      <c r="BN237" s="57" t="s">
        <v>2703</v>
      </c>
      <c r="BO237" s="57"/>
      <c r="BQ237" s="57" t="s">
        <v>2676</v>
      </c>
      <c r="BS237" s="57" t="s">
        <v>2704</v>
      </c>
      <c r="BU237" s="57" t="s">
        <v>2705</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2706</v>
      </c>
      <c r="BN238" s="57" t="s">
        <v>2707</v>
      </c>
      <c r="BO238" s="57"/>
      <c r="BQ238" s="57" t="s">
        <v>2708</v>
      </c>
      <c r="BS238" s="57" t="s">
        <v>2709</v>
      </c>
      <c r="BU238" s="57" t="s">
        <v>2710</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2711</v>
      </c>
      <c r="BN239" s="57" t="s">
        <v>2712</v>
      </c>
      <c r="BO239" s="57"/>
      <c r="BQ239" s="57" t="s">
        <v>2713</v>
      </c>
      <c r="BS239" s="57" t="s">
        <v>2697</v>
      </c>
      <c r="BU239" s="57" t="s">
        <v>2714</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2715</v>
      </c>
      <c r="BN240" s="57" t="s">
        <v>2716</v>
      </c>
      <c r="BO240" s="57"/>
      <c r="BQ240" s="57" t="s">
        <v>2717</v>
      </c>
      <c r="BS240" s="57" t="s">
        <v>2701</v>
      </c>
      <c r="BU240" s="57" t="s">
        <v>2718</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2719</v>
      </c>
      <c r="BN241" s="57" t="s">
        <v>2720</v>
      </c>
      <c r="BO241" s="57"/>
      <c r="BQ241" s="57" t="s">
        <v>2721</v>
      </c>
      <c r="BS241" s="57" t="s">
        <v>2722</v>
      </c>
      <c r="BU241" s="57" t="s">
        <v>2723</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2724</v>
      </c>
      <c r="BN242" s="57" t="s">
        <v>2725</v>
      </c>
      <c r="BO242" s="57"/>
      <c r="BQ242" s="57" t="s">
        <v>2726</v>
      </c>
      <c r="BS242" s="57" t="s">
        <v>2727</v>
      </c>
      <c r="BU242" s="57" t="s">
        <v>2728</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2149</v>
      </c>
      <c r="BN243" s="57" t="s">
        <v>2729</v>
      </c>
      <c r="BO243" s="57"/>
      <c r="BQ243" s="57" t="s">
        <v>2730</v>
      </c>
      <c r="BS243" s="57" t="s">
        <v>2731</v>
      </c>
      <c r="BU243" s="57" t="s">
        <v>2732</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2733</v>
      </c>
      <c r="BN244" s="57" t="s">
        <v>2734</v>
      </c>
      <c r="BO244" s="57"/>
      <c r="BQ244" s="57" t="s">
        <v>2735</v>
      </c>
      <c r="BS244" s="57" t="s">
        <v>2736</v>
      </c>
      <c r="BU244" s="57" t="s">
        <v>2737</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2738</v>
      </c>
      <c r="BN245" s="57" t="s">
        <v>2739</v>
      </c>
      <c r="BO245" s="57"/>
      <c r="BQ245" s="57" t="s">
        <v>2740</v>
      </c>
      <c r="BS245" s="57" t="s">
        <v>2674</v>
      </c>
      <c r="BU245" s="57" t="s">
        <v>2741</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2742</v>
      </c>
      <c r="BN246" s="57" t="s">
        <v>2743</v>
      </c>
      <c r="BO246" s="57"/>
      <c r="BQ246" s="57" t="s">
        <v>2744</v>
      </c>
      <c r="BS246" s="57" t="s">
        <v>2745</v>
      </c>
      <c r="BU246" s="57" t="s">
        <v>2746</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2747</v>
      </c>
      <c r="BN247" s="57" t="s">
        <v>2748</v>
      </c>
      <c r="BO247" s="57"/>
      <c r="BQ247" s="57" t="s">
        <v>2749</v>
      </c>
      <c r="BS247" s="57" t="s">
        <v>2750</v>
      </c>
      <c r="BU247" s="57" t="s">
        <v>2751</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2752</v>
      </c>
      <c r="BN248" s="57" t="s">
        <v>2753</v>
      </c>
      <c r="BO248" s="57"/>
      <c r="BQ248" s="59" t="s">
        <v>2754</v>
      </c>
      <c r="BS248" s="57" t="s">
        <v>2755</v>
      </c>
      <c r="BU248" s="57" t="s">
        <v>2756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2757</v>
      </c>
      <c r="BN249" s="57" t="s">
        <v>2758</v>
      </c>
      <c r="BO249" s="57"/>
      <c r="BQ249" s="59" t="s">
        <v>2759</v>
      </c>
      <c r="BS249" s="57" t="s">
        <v>2760</v>
      </c>
      <c r="BU249" s="57" t="s">
        <v>2761</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2762</v>
      </c>
      <c r="BN250" s="57" t="s">
        <v>2763</v>
      </c>
      <c r="BO250" s="57"/>
      <c r="BQ250" s="59" t="s">
        <v>2764</v>
      </c>
      <c r="BS250" s="57" t="s">
        <v>2765</v>
      </c>
      <c r="BU250" s="57" t="s">
        <v>2766</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2767</v>
      </c>
      <c r="BN251" s="57" t="s">
        <v>2768</v>
      </c>
      <c r="BO251" s="57"/>
      <c r="BQ251" s="59" t="s">
        <v>2769</v>
      </c>
      <c r="BS251" s="57" t="s">
        <v>2770</v>
      </c>
      <c r="BU251" s="57" t="s">
        <v>2771</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2772</v>
      </c>
      <c r="BN252" s="57" t="s">
        <v>2773</v>
      </c>
      <c r="BO252" s="57"/>
      <c r="BQ252" s="59" t="s">
        <v>2774</v>
      </c>
      <c r="BS252" s="57" t="s">
        <v>2775</v>
      </c>
      <c r="BU252" s="57" t="s">
        <v>2776</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2777</v>
      </c>
      <c r="BN253" s="57" t="s">
        <v>2778</v>
      </c>
      <c r="BO253" s="57"/>
      <c r="BS253" s="57" t="s">
        <v>2779</v>
      </c>
      <c r="BU253" s="57" t="s">
        <v>2780</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2781</v>
      </c>
      <c r="BN254" s="57" t="s">
        <v>2782</v>
      </c>
      <c r="BO254" s="57"/>
      <c r="BS254" s="57" t="s">
        <v>2783</v>
      </c>
      <c r="BU254" s="57" t="s">
        <v>2784</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2785</v>
      </c>
      <c r="BN255" s="57" t="s">
        <v>2786</v>
      </c>
      <c r="BO255" s="57"/>
      <c r="BS255" s="57" t="s">
        <v>2787</v>
      </c>
      <c r="BU255" s="57" t="s">
        <v>2788</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2789</v>
      </c>
      <c r="BN256" s="57" t="s">
        <v>2790</v>
      </c>
      <c r="BO256" s="57"/>
      <c r="BS256" s="57" t="s">
        <v>2791</v>
      </c>
      <c r="BU256" s="57" t="s">
        <v>2792</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2793</v>
      </c>
      <c r="BN257" s="57" t="s">
        <v>2794</v>
      </c>
      <c r="BO257" s="57"/>
      <c r="BS257" s="57" t="s">
        <v>2795</v>
      </c>
      <c r="BU257" s="57" t="s">
        <v>2796</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2797</v>
      </c>
      <c r="BN258" s="57" t="s">
        <v>2798</v>
      </c>
      <c r="BO258" s="57"/>
      <c r="BU258" s="57" t="s">
        <v>2799</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2800</v>
      </c>
      <c r="BN259" s="57" t="s">
        <v>2801</v>
      </c>
      <c r="BO259" s="57"/>
      <c r="BU259" s="57" t="s">
        <v>2802</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2803</v>
      </c>
      <c r="BN260" s="57" t="s">
        <v>2804</v>
      </c>
      <c r="BO260" s="57"/>
      <c r="BU260" s="57" t="s">
        <v>2805</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2806</v>
      </c>
      <c r="BN261" s="57" t="s">
        <v>2807</v>
      </c>
      <c r="BO261" s="57"/>
      <c r="BU261" s="57" t="s">
        <v>2808</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2809</v>
      </c>
      <c r="BN262" s="57" t="s">
        <v>2810</v>
      </c>
      <c r="BO262" s="57"/>
      <c r="BU262" s="57" t="s">
        <v>2811</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2812</v>
      </c>
      <c r="BN263" s="57" t="s">
        <v>2813</v>
      </c>
      <c r="BO263" s="57"/>
      <c r="BU263" s="57" t="s">
        <v>2814</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2815</v>
      </c>
      <c r="BN264" s="57" t="s">
        <v>2816</v>
      </c>
      <c r="BO264" s="57"/>
      <c r="BU264" s="57" t="s">
        <v>2817</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2818</v>
      </c>
      <c r="BN265" s="57" t="s">
        <v>2819</v>
      </c>
      <c r="BO265" s="57"/>
      <c r="BU265" s="57" t="s">
        <v>2820</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2821</v>
      </c>
      <c r="BN266" s="57" t="s">
        <v>2822</v>
      </c>
      <c r="BO266" s="57"/>
      <c r="BU266" s="57" t="s">
        <v>2799</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2823</v>
      </c>
      <c r="BN267" s="57" t="s">
        <v>2824</v>
      </c>
      <c r="BO267" s="57"/>
      <c r="BU267" s="57" t="s">
        <v>2802</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2825</v>
      </c>
      <c r="BN268" s="57" t="s">
        <v>2826</v>
      </c>
      <c r="BO268" s="57"/>
      <c r="BU268" s="57" t="s">
        <v>2827</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2828</v>
      </c>
      <c r="BN269" s="57" t="s">
        <v>2829</v>
      </c>
      <c r="BO269" s="57"/>
      <c r="BU269" s="57" t="s">
        <v>2830</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2831</v>
      </c>
      <c r="BN270" s="57" t="s">
        <v>2832</v>
      </c>
      <c r="BO270" s="57"/>
      <c r="BU270" s="57" t="s">
        <v>2833</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2834</v>
      </c>
      <c r="BN271" s="57" t="s">
        <v>2835</v>
      </c>
      <c r="BO271" s="57"/>
      <c r="BU271" s="57" t="s">
        <v>2836</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2837</v>
      </c>
      <c r="BN272" s="57" t="s">
        <v>2838</v>
      </c>
      <c r="BO272" s="57"/>
      <c r="BU272" s="57" t="s">
        <v>2839</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2840</v>
      </c>
      <c r="BN273" s="57" t="s">
        <v>2841</v>
      </c>
      <c r="BO273" s="57"/>
      <c r="BU273" s="57" t="s">
        <v>2827</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2842</v>
      </c>
      <c r="BN274" s="57" t="s">
        <v>2843</v>
      </c>
      <c r="BO274" s="57"/>
      <c r="BU274" s="57" t="s">
        <v>2844</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2845</v>
      </c>
      <c r="BN275" s="57" t="s">
        <v>2846</v>
      </c>
      <c r="BO275" s="57"/>
      <c r="BU275" s="57" t="s">
        <v>2847</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2848</v>
      </c>
      <c r="BN276" s="57" t="s">
        <v>2849</v>
      </c>
      <c r="BO276" s="57"/>
      <c r="BU276" s="57" t="s">
        <v>2850</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2851</v>
      </c>
      <c r="BN277" s="57" t="s">
        <v>2852</v>
      </c>
      <c r="BO277" s="57"/>
      <c r="BU277" s="57" t="s">
        <v>2853</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2854</v>
      </c>
      <c r="BN278" s="57" t="s">
        <v>2855</v>
      </c>
      <c r="BO278" s="57"/>
      <c r="BU278" s="57" t="s">
        <v>2856</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2857</v>
      </c>
      <c r="BN279" s="57" t="s">
        <v>2858</v>
      </c>
      <c r="BO279" s="57"/>
      <c r="BU279" s="57" t="s">
        <v>2859</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2860</v>
      </c>
      <c r="BN280" s="57" t="s">
        <v>2861</v>
      </c>
      <c r="BO280" s="57"/>
      <c r="BU280" s="57" t="s">
        <v>2862</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2863</v>
      </c>
      <c r="BN281" s="57" t="s">
        <v>2864</v>
      </c>
      <c r="BO281" s="57"/>
      <c r="BU281" s="57" t="s">
        <v>2865</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2866</v>
      </c>
      <c r="BN282" s="57" t="s">
        <v>2867</v>
      </c>
      <c r="BO282" s="57"/>
      <c r="BU282" s="57" t="s">
        <v>2868</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2869</v>
      </c>
      <c r="BN283" s="57" t="s">
        <v>2870</v>
      </c>
      <c r="BO283" s="57"/>
      <c r="BU283" s="57" t="s">
        <v>2871</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2872</v>
      </c>
      <c r="BN284" s="57" t="s">
        <v>2873</v>
      </c>
      <c r="BO284" s="57"/>
      <c r="BU284" s="57" t="s">
        <v>2874</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2281</v>
      </c>
      <c r="BN285" s="57" t="s">
        <v>2875</v>
      </c>
      <c r="BO285" s="57"/>
      <c r="BU285" s="57" t="s">
        <v>2876</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2877</v>
      </c>
      <c r="BN286" s="57" t="s">
        <v>2878</v>
      </c>
      <c r="BO286" s="57"/>
      <c r="BU286" s="57" t="s">
        <v>2879</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2880</v>
      </c>
      <c r="BN287" s="57" t="s">
        <v>2881</v>
      </c>
      <c r="BO287" s="57"/>
      <c r="BU287" s="57" t="s">
        <v>2882</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2883</v>
      </c>
      <c r="BN288" s="57" t="s">
        <v>2884</v>
      </c>
      <c r="BO288" s="57"/>
      <c r="BU288" s="57" t="s">
        <v>2885</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2886</v>
      </c>
      <c r="BN289" s="57" t="s">
        <v>2887</v>
      </c>
      <c r="BO289" s="57"/>
      <c r="BU289" s="57" t="s">
        <v>2888</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2889</v>
      </c>
      <c r="BN290" s="57" t="s">
        <v>2890</v>
      </c>
      <c r="BO290" s="57"/>
      <c r="BU290" s="57" t="s">
        <v>2891</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2892</v>
      </c>
      <c r="BN291" s="57" t="s">
        <v>2893</v>
      </c>
      <c r="BO291" s="57"/>
      <c r="BU291" s="57" t="s">
        <v>2894</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2895</v>
      </c>
      <c r="BN292" s="57" t="s">
        <v>2896</v>
      </c>
      <c r="BO292" s="57"/>
      <c r="BU292" s="57" t="s">
        <v>2897</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2898</v>
      </c>
      <c r="BN293" s="57" t="s">
        <v>2899</v>
      </c>
      <c r="BO293" s="57"/>
      <c r="BU293" s="57" t="s">
        <v>2900</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2901</v>
      </c>
      <c r="BN294" s="57" t="s">
        <v>2902</v>
      </c>
      <c r="BO294" s="57"/>
      <c r="BU294" s="57" t="s">
        <v>2903</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2904</v>
      </c>
      <c r="BN295" s="57" t="s">
        <v>2905</v>
      </c>
      <c r="BO295" s="57"/>
      <c r="BU295" s="57" t="s">
        <v>2906</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2907</v>
      </c>
      <c r="BN296" s="57" t="s">
        <v>2908</v>
      </c>
      <c r="BO296" s="57"/>
      <c r="BU296" s="57" t="s">
        <v>2909</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2910</v>
      </c>
      <c r="BN297" s="57" t="s">
        <v>2911</v>
      </c>
      <c r="BO297" s="57"/>
      <c r="BU297" s="57" t="s">
        <v>2912</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2913</v>
      </c>
      <c r="BN298" s="57" t="s">
        <v>2914</v>
      </c>
      <c r="BO298" s="57"/>
      <c r="BU298" s="57" t="s">
        <v>2915</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2916</v>
      </c>
      <c r="BN299" s="57" t="s">
        <v>2917</v>
      </c>
      <c r="BO299" s="57"/>
      <c r="BU299" s="57" t="s">
        <v>2906</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2918</v>
      </c>
      <c r="BN300" s="57" t="s">
        <v>2919</v>
      </c>
      <c r="BO300" s="57"/>
      <c r="BU300" s="57" t="s">
        <v>2920</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2921</v>
      </c>
      <c r="BN301" s="57" t="s">
        <v>2922</v>
      </c>
      <c r="BO301" s="57"/>
      <c r="BU301" s="57" t="s">
        <v>2923</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2924</v>
      </c>
      <c r="BN302" s="57" t="s">
        <v>2925</v>
      </c>
      <c r="BO302" s="57"/>
      <c r="BU302" s="57" t="s">
        <v>2906</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2926</v>
      </c>
      <c r="BN303" s="57" t="s">
        <v>2927</v>
      </c>
      <c r="BO303" s="57"/>
      <c r="BU303" s="57" t="s">
        <v>2928</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2929</v>
      </c>
      <c r="BN304" s="57" t="s">
        <v>2930</v>
      </c>
      <c r="BO304" s="57"/>
      <c r="BU304" s="57" t="s">
        <v>2931</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2932</v>
      </c>
      <c r="BN305" s="57" t="s">
        <v>2933</v>
      </c>
      <c r="BO305" s="57"/>
      <c r="BU305" s="57" t="s">
        <v>2906</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2934</v>
      </c>
      <c r="BN306" s="57" t="s">
        <v>2935</v>
      </c>
      <c r="BO306" s="57"/>
      <c r="BU306" s="57" t="s">
        <v>2936</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2937</v>
      </c>
      <c r="BN307" s="57" t="s">
        <v>2938</v>
      </c>
      <c r="BO307" s="57"/>
      <c r="BU307" s="57" t="s">
        <v>2939</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2940</v>
      </c>
      <c r="BN308" s="57" t="s">
        <v>2941</v>
      </c>
      <c r="BO308" s="57"/>
      <c r="BU308" s="57" t="s">
        <v>2942</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2943</v>
      </c>
      <c r="BN309" s="57" t="s">
        <v>2944</v>
      </c>
      <c r="BO309" s="57"/>
      <c r="BU309" s="57" t="s">
        <v>2945</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2946</v>
      </c>
      <c r="BN310" s="57" t="s">
        <v>2947</v>
      </c>
      <c r="BO310" s="57"/>
      <c r="BU310" s="57" t="s">
        <v>2948</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2949</v>
      </c>
      <c r="BN311" s="57" t="s">
        <v>2950</v>
      </c>
      <c r="BO311" s="57"/>
      <c r="BU311" s="57" t="s">
        <v>2951</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2952</v>
      </c>
      <c r="BN312" s="57" t="s">
        <v>2953</v>
      </c>
      <c r="BO312" s="57"/>
      <c r="BU312" s="57" t="s">
        <v>2954</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2955</v>
      </c>
      <c r="BN313" s="57" t="s">
        <v>2956</v>
      </c>
      <c r="BO313" s="57"/>
      <c r="BU313" s="57" t="s">
        <v>2957</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2958</v>
      </c>
      <c r="BN314" s="57" t="s">
        <v>2959</v>
      </c>
      <c r="BO314" s="57"/>
      <c r="BU314" s="57" t="s">
        <v>2960</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2961</v>
      </c>
      <c r="BN315" s="57" t="s">
        <v>2962</v>
      </c>
      <c r="BO315" s="57"/>
      <c r="BU315" s="57" t="s">
        <v>2963</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2964</v>
      </c>
      <c r="BN316" s="57" t="s">
        <v>2965</v>
      </c>
      <c r="BO316" s="57"/>
      <c r="BU316" s="57" t="s">
        <v>2966</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2967</v>
      </c>
      <c r="BN317" s="57" t="s">
        <v>2968</v>
      </c>
      <c r="BO317" s="57"/>
      <c r="BU317" s="57" t="s">
        <v>2969</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2970</v>
      </c>
      <c r="BN318" s="57" t="s">
        <v>2971</v>
      </c>
      <c r="BO318" s="57"/>
      <c r="BU318" s="57" t="s">
        <v>2972</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2973</v>
      </c>
      <c r="BN319" s="57" t="s">
        <v>2974</v>
      </c>
      <c r="BO319" s="57"/>
      <c r="BU319" s="57" t="s">
        <v>2975</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2976</v>
      </c>
      <c r="BN320" s="57" t="s">
        <v>2977</v>
      </c>
      <c r="BO320" s="57"/>
      <c r="BU320" s="57" t="s">
        <v>2978</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2979</v>
      </c>
      <c r="BN321" s="57" t="s">
        <v>2980</v>
      </c>
      <c r="BO321" s="57"/>
      <c r="BU321" s="57" t="s">
        <v>2981</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2982</v>
      </c>
      <c r="BN322" s="57" t="s">
        <v>2983</v>
      </c>
      <c r="BO322" s="57"/>
      <c r="BU322" s="57" t="s">
        <v>2984</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2985</v>
      </c>
      <c r="BN323" s="57" t="s">
        <v>2986</v>
      </c>
      <c r="BO323" s="57"/>
      <c r="BU323" s="57" t="s">
        <v>2987</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2988</v>
      </c>
      <c r="BN324" s="57" t="s">
        <v>2989</v>
      </c>
      <c r="BO324" s="57"/>
      <c r="BU324" s="57" t="s">
        <v>2990</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2991</v>
      </c>
      <c r="BN325" s="57" t="s">
        <v>2992</v>
      </c>
      <c r="BO325" s="57"/>
      <c r="BU325" s="57" t="s">
        <v>2993</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2994</v>
      </c>
      <c r="BN326" s="57" t="s">
        <v>2995</v>
      </c>
      <c r="BO326" s="57"/>
      <c r="BU326" s="57" t="s">
        <v>2996</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2997</v>
      </c>
      <c r="BN327" s="57" t="s">
        <v>2998</v>
      </c>
      <c r="BO327" s="57"/>
      <c r="BU327" s="57" t="s">
        <v>2999</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3000</v>
      </c>
      <c r="BN328" s="57" t="s">
        <v>3001</v>
      </c>
      <c r="BO328" s="57"/>
      <c r="BU328" s="57" t="s">
        <v>3002</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3003</v>
      </c>
      <c r="BN329" s="57" t="s">
        <v>3004</v>
      </c>
      <c r="BO329" s="57"/>
      <c r="BU329" s="57" t="s">
        <v>3005</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3006</v>
      </c>
      <c r="BN330" s="57" t="s">
        <v>3007</v>
      </c>
      <c r="BO330" s="57"/>
      <c r="BU330" s="57" t="s">
        <v>3008</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3009</v>
      </c>
      <c r="BN331" s="57" t="s">
        <v>3010</v>
      </c>
      <c r="BO331" s="57"/>
      <c r="BU331" s="57" t="s">
        <v>3011</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3012</v>
      </c>
      <c r="BN332" s="57" t="s">
        <v>3013</v>
      </c>
      <c r="BO332" s="57"/>
      <c r="BU332" s="57" t="s">
        <v>3014</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3015</v>
      </c>
      <c r="BN333" s="57" t="s">
        <v>3016</v>
      </c>
      <c r="BO333" s="57"/>
      <c r="BU333" s="57" t="s">
        <v>3017</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3018</v>
      </c>
      <c r="BN334" s="57" t="s">
        <v>3019</v>
      </c>
      <c r="BO334" s="57"/>
      <c r="BU334" s="57" t="s">
        <v>3020</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3021</v>
      </c>
      <c r="BN335" s="57" t="s">
        <v>3022</v>
      </c>
      <c r="BO335" s="57"/>
      <c r="BU335" s="57" t="s">
        <v>3023</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3024</v>
      </c>
      <c r="BN336" s="57" t="s">
        <v>3025</v>
      </c>
      <c r="BO336" s="57"/>
      <c r="BU336" s="57" t="s">
        <v>3026</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3027</v>
      </c>
      <c r="BN337" s="57" t="s">
        <v>3028</v>
      </c>
      <c r="BO337" s="57"/>
      <c r="BU337" s="57" t="s">
        <v>3029</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3030</v>
      </c>
      <c r="BN338" s="57" t="s">
        <v>3031</v>
      </c>
      <c r="BO338" s="57"/>
      <c r="BU338" s="57" t="s">
        <v>3032</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3033</v>
      </c>
      <c r="BN339" s="57" t="s">
        <v>3034</v>
      </c>
      <c r="BO339" s="57"/>
      <c r="BU339" s="57" t="s">
        <v>3035</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3036</v>
      </c>
      <c r="BN340" s="57" t="s">
        <v>3037</v>
      </c>
      <c r="BO340" s="57"/>
      <c r="BU340" s="57" t="s">
        <v>3038</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3039</v>
      </c>
      <c r="BN341" s="57" t="s">
        <v>3040</v>
      </c>
      <c r="BO341" s="57"/>
      <c r="BU341" s="57" t="s">
        <v>3041</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3042</v>
      </c>
      <c r="BN342" s="57" t="s">
        <v>3043</v>
      </c>
      <c r="BO342" s="57"/>
      <c r="BU342" s="57" t="s">
        <v>3044</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3045</v>
      </c>
      <c r="BN343" s="57" t="s">
        <v>3046</v>
      </c>
      <c r="BO343" s="57"/>
      <c r="BU343" s="57" t="s">
        <v>3047</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3048</v>
      </c>
      <c r="BN344" s="57" t="s">
        <v>3049</v>
      </c>
      <c r="BO344" s="57"/>
      <c r="BU344" s="57" t="s">
        <v>3050</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3051</v>
      </c>
      <c r="BN345" s="57" t="s">
        <v>3052</v>
      </c>
      <c r="BO345" s="57"/>
      <c r="BU345" s="57" t="s">
        <v>3053</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3054</v>
      </c>
      <c r="BN346" s="57" t="s">
        <v>3055</v>
      </c>
      <c r="BO346" s="57"/>
      <c r="BU346" s="57" t="s">
        <v>3056</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3057</v>
      </c>
      <c r="BN347" s="57" t="s">
        <v>3058</v>
      </c>
      <c r="BO347" s="57"/>
      <c r="BU347" s="57" t="s">
        <v>3059</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3060</v>
      </c>
      <c r="BN348" s="57" t="s">
        <v>3061</v>
      </c>
      <c r="BO348" s="57"/>
      <c r="BU348" s="57" t="s">
        <v>3062</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3063</v>
      </c>
      <c r="BN349" s="57" t="s">
        <v>3064</v>
      </c>
      <c r="BO349" s="57"/>
      <c r="BU349" s="57" t="s">
        <v>3065</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3066</v>
      </c>
      <c r="BN350" s="57" t="s">
        <v>3067</v>
      </c>
      <c r="BO350" s="57"/>
      <c r="BU350" s="57" t="s">
        <v>3068</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3069</v>
      </c>
      <c r="BN351" s="57" t="s">
        <v>3070</v>
      </c>
      <c r="BO351" s="57"/>
      <c r="BU351" s="57" t="s">
        <v>3071</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3072</v>
      </c>
      <c r="BN352" s="57" t="s">
        <v>3073</v>
      </c>
      <c r="BO352" s="57"/>
      <c r="BU352" s="57" t="s">
        <v>3074</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3075</v>
      </c>
      <c r="BN353" s="57" t="s">
        <v>3076</v>
      </c>
      <c r="BO353" s="57"/>
      <c r="BU353" s="57" t="s">
        <v>3077</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3078</v>
      </c>
      <c r="BN354" s="57" t="s">
        <v>3079</v>
      </c>
      <c r="BO354" s="57"/>
      <c r="BU354" s="57" t="s">
        <v>3080</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3081</v>
      </c>
      <c r="BN355" s="57" t="s">
        <v>3082</v>
      </c>
      <c r="BO355" s="57"/>
      <c r="BU355" s="57" t="s">
        <v>3083</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3084</v>
      </c>
      <c r="BN356" s="57" t="s">
        <v>3085</v>
      </c>
      <c r="BO356" s="57"/>
      <c r="BU356" s="57" t="s">
        <v>3086</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3087</v>
      </c>
      <c r="BN357" s="57" t="s">
        <v>3088</v>
      </c>
      <c r="BO357" s="57"/>
      <c r="BU357" s="57" t="s">
        <v>3089</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3090</v>
      </c>
      <c r="BN358" s="57" t="s">
        <v>3091</v>
      </c>
      <c r="BO358" s="57"/>
      <c r="BU358" s="57" t="s">
        <v>3092</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3093</v>
      </c>
      <c r="BN359" s="57" t="s">
        <v>3094</v>
      </c>
      <c r="BO359" s="57"/>
      <c r="BU359" s="57" t="s">
        <v>3095</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3096</v>
      </c>
      <c r="BN360" s="57" t="s">
        <v>3097</v>
      </c>
      <c r="BO360" s="57"/>
      <c r="BU360" s="57" t="s">
        <v>3098</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3099</v>
      </c>
      <c r="BN361" s="57" t="s">
        <v>3100</v>
      </c>
      <c r="BO361" s="57"/>
      <c r="BU361" s="57" t="s">
        <v>3101</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3102</v>
      </c>
      <c r="BN362" s="57" t="s">
        <v>3103</v>
      </c>
      <c r="BO362" s="57"/>
      <c r="BU362" s="57" t="s">
        <v>3104</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3105</v>
      </c>
      <c r="BN363" s="57" t="s">
        <v>3106</v>
      </c>
      <c r="BO363" s="57"/>
      <c r="BU363" s="57" t="s">
        <v>3107</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3108</v>
      </c>
      <c r="BN364" s="57" t="s">
        <v>3109</v>
      </c>
      <c r="BO364" s="57"/>
      <c r="BU364" s="57" t="s">
        <v>3110</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3111</v>
      </c>
      <c r="BN365" s="57" t="s">
        <v>3112</v>
      </c>
      <c r="BO365" s="57"/>
      <c r="BU365" s="57" t="s">
        <v>3113</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3114</v>
      </c>
      <c r="BN366" s="57" t="s">
        <v>3115</v>
      </c>
      <c r="BO366" s="57"/>
      <c r="BU366" s="57" t="s">
        <v>3116</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3117</v>
      </c>
      <c r="BN367" s="57" t="s">
        <v>3118</v>
      </c>
      <c r="BO367" s="57"/>
      <c r="BU367" s="57" t="s">
        <v>3119</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3120</v>
      </c>
      <c r="BN368" s="57" t="s">
        <v>3121</v>
      </c>
      <c r="BO368" s="57"/>
      <c r="BU368" s="57" t="s">
        <v>3122</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3123</v>
      </c>
      <c r="BN369" s="57" t="s">
        <v>3124</v>
      </c>
      <c r="BO369" s="57"/>
      <c r="BU369" s="57" t="s">
        <v>3125</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3126</v>
      </c>
      <c r="BN370" s="57" t="s">
        <v>3127</v>
      </c>
      <c r="BO370" s="57"/>
      <c r="BU370" s="57" t="s">
        <v>3128</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3129</v>
      </c>
      <c r="BN371" s="57" t="s">
        <v>3130</v>
      </c>
      <c r="BO371" s="57"/>
      <c r="BU371" s="57" t="s">
        <v>3131</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3132</v>
      </c>
      <c r="BN372" s="57" t="s">
        <v>3133</v>
      </c>
      <c r="BO372" s="57"/>
      <c r="BU372" s="57" t="s">
        <v>2638</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3134</v>
      </c>
      <c r="BN373" s="57" t="s">
        <v>3135</v>
      </c>
      <c r="BO373" s="57"/>
      <c r="BU373" s="57" t="s">
        <v>3136</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3137</v>
      </c>
      <c r="BN374" s="57" t="s">
        <v>3138</v>
      </c>
      <c r="BO374" s="57"/>
      <c r="BU374" s="57" t="s">
        <v>2836</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3139</v>
      </c>
      <c r="BN375" s="57" t="s">
        <v>3140</v>
      </c>
      <c r="BO375" s="57"/>
      <c r="BU375" s="57" t="s">
        <v>2827</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3141</v>
      </c>
      <c r="BN376" s="57" t="s">
        <v>3142</v>
      </c>
      <c r="BO376" s="57"/>
      <c r="BU376" s="57" t="s">
        <v>3143</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3144</v>
      </c>
      <c r="BN377" s="57" t="s">
        <v>3145</v>
      </c>
      <c r="BO377" s="57"/>
      <c r="BU377" s="57" t="s">
        <v>3146</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3147</v>
      </c>
      <c r="BN378" s="57" t="s">
        <v>3148</v>
      </c>
      <c r="BO378" s="57"/>
      <c r="BU378" s="57" t="s">
        <v>3149</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2378</v>
      </c>
      <c r="BN379" s="57" t="s">
        <v>3150</v>
      </c>
      <c r="BO379" s="57"/>
      <c r="BU379" s="57" t="s">
        <v>3151</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3152</v>
      </c>
      <c r="BN380" s="57" t="s">
        <v>3153</v>
      </c>
      <c r="BO380" s="57"/>
      <c r="BU380" s="57" t="s">
        <v>3154</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3155</v>
      </c>
      <c r="BN381" s="57" t="s">
        <v>3156</v>
      </c>
      <c r="BO381" s="57"/>
      <c r="BU381" s="57" t="s">
        <v>3157</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3158</v>
      </c>
      <c r="BN382" s="57" t="s">
        <v>3159</v>
      </c>
      <c r="BO382" s="57"/>
      <c r="BU382" s="57" t="s">
        <v>3160</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3161</v>
      </c>
      <c r="BN383" s="57" t="s">
        <v>3162</v>
      </c>
      <c r="BO383" s="57"/>
      <c r="BU383" s="57" t="s">
        <v>3163</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3164</v>
      </c>
      <c r="BN384" s="57" t="s">
        <v>3165</v>
      </c>
      <c r="BO384" s="57"/>
      <c r="BU384" s="57" t="s">
        <v>3166</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3167</v>
      </c>
      <c r="BN385" s="57" t="s">
        <v>3168</v>
      </c>
      <c r="BO385" s="57"/>
      <c r="BU385" s="57" t="s">
        <v>3169</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3170</v>
      </c>
      <c r="BN386" s="57" t="s">
        <v>3171</v>
      </c>
      <c r="BO386" s="57"/>
      <c r="BU386" s="57" t="s">
        <v>3172</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3173</v>
      </c>
      <c r="BN387" s="57" t="s">
        <v>3174</v>
      </c>
      <c r="BO387" s="57"/>
      <c r="BU387" s="57" t="s">
        <v>3175</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3176</v>
      </c>
      <c r="BN388" s="57" t="s">
        <v>3177</v>
      </c>
      <c r="BO388" s="57"/>
      <c r="BU388" s="57" t="s">
        <v>3178</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3179</v>
      </c>
      <c r="BN389" s="57" t="s">
        <v>3180</v>
      </c>
      <c r="BO389" s="57"/>
      <c r="BU389" s="57" t="s">
        <v>3181</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3182</v>
      </c>
      <c r="BN390" s="57" t="s">
        <v>3183</v>
      </c>
      <c r="BO390" s="57"/>
      <c r="BU390" s="57" t="s">
        <v>3184</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3185</v>
      </c>
      <c r="BN391" s="57" t="s">
        <v>3186</v>
      </c>
      <c r="BO391" s="57"/>
      <c r="BU391" s="57" t="s">
        <v>3187</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3188</v>
      </c>
      <c r="BN392" s="57" t="s">
        <v>3189</v>
      </c>
      <c r="BO392" s="57"/>
      <c r="BU392" s="57" t="s">
        <v>3190</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3191</v>
      </c>
      <c r="BN393" s="57" t="s">
        <v>1555</v>
      </c>
      <c r="BO393" s="57"/>
      <c r="BU393" s="57" t="s">
        <v>3192</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3193</v>
      </c>
      <c r="BN394" s="57" t="s">
        <v>3194</v>
      </c>
      <c r="BO394" s="57"/>
      <c r="BU394" s="57" t="s">
        <v>3195</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3196</v>
      </c>
      <c r="BN395" s="57" t="s">
        <v>3197</v>
      </c>
      <c r="BO395" s="57"/>
      <c r="BU395" s="57" t="s">
        <v>3198</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3199</v>
      </c>
      <c r="BN396" s="57" t="s">
        <v>3200</v>
      </c>
      <c r="BO396" s="57"/>
      <c r="BU396" s="57" t="s">
        <v>3201</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3202</v>
      </c>
      <c r="BN397" s="57" t="s">
        <v>3203</v>
      </c>
      <c r="BO397" s="57"/>
      <c r="BU397" s="57" t="s">
        <v>3204</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3205</v>
      </c>
      <c r="BN398" s="57" t="s">
        <v>1672</v>
      </c>
      <c r="BO398" s="57"/>
      <c r="BU398" s="57" t="s">
        <v>3206</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3207</v>
      </c>
      <c r="BN399" s="57" t="s">
        <v>3208</v>
      </c>
      <c r="BO399" s="57"/>
      <c r="BU399" s="57" t="s">
        <v>3209</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3210</v>
      </c>
      <c r="BN400" s="57" t="s">
        <v>3211</v>
      </c>
      <c r="BO400" s="57"/>
      <c r="BU400" s="57" t="s">
        <v>3212</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3213</v>
      </c>
      <c r="BN401" s="57" t="s">
        <v>3214</v>
      </c>
      <c r="BO401" s="57"/>
      <c r="BU401" s="57" t="s">
        <v>3215</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3216</v>
      </c>
      <c r="BN402" s="57" t="s">
        <v>3217</v>
      </c>
      <c r="BO402" s="57"/>
      <c r="BU402" s="57" t="s">
        <v>3218</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3219</v>
      </c>
      <c r="BN403" s="57" t="s">
        <v>3220</v>
      </c>
      <c r="BO403" s="57"/>
      <c r="BU403" s="57" t="s">
        <v>3221</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3222</v>
      </c>
      <c r="BN404" s="57" t="s">
        <v>3223</v>
      </c>
      <c r="BO404" s="57"/>
      <c r="BU404" s="57" t="s">
        <v>3224</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3225</v>
      </c>
      <c r="BN405" s="57" t="s">
        <v>3226</v>
      </c>
      <c r="BO405" s="57"/>
      <c r="BU405" s="57" t="s">
        <v>3227</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3228</v>
      </c>
      <c r="BN406" s="57" t="s">
        <v>3229</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3230</v>
      </c>
      <c r="BN407" s="57" t="s">
        <v>3231</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3232</v>
      </c>
      <c r="BN408" s="57" t="s">
        <v>3233</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3234</v>
      </c>
      <c r="BN409" s="57" t="s">
        <v>3235</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3236</v>
      </c>
      <c r="BN410" s="57" t="s">
        <v>3237</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3238</v>
      </c>
      <c r="BN411" s="57" t="s">
        <v>3239</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3240</v>
      </c>
      <c r="BN412" s="57" t="s">
        <v>3241</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3242</v>
      </c>
      <c r="BN413" s="57" t="s">
        <v>3243</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3244</v>
      </c>
      <c r="BN414" s="57" t="s">
        <v>3245</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2227</v>
      </c>
      <c r="BN415" s="57" t="s">
        <v>3246</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3247</v>
      </c>
      <c r="BN416" s="57" t="s">
        <v>3248</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3249</v>
      </c>
      <c r="BN417" s="57" t="s">
        <v>3250</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3251</v>
      </c>
      <c r="BN418" s="57" t="s">
        <v>3252</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3253</v>
      </c>
      <c r="BN419" s="57" t="s">
        <v>3254</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3255</v>
      </c>
      <c r="BN420" s="57" t="s">
        <v>3256</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3257</v>
      </c>
      <c r="BN421" s="57" t="s">
        <v>3258</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3259</v>
      </c>
      <c r="BN422" s="57" t="s">
        <v>3260</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3261</v>
      </c>
      <c r="BN423" s="57" t="s">
        <v>3262</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3263</v>
      </c>
      <c r="BN424" s="57" t="s">
        <v>3264</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3265</v>
      </c>
      <c r="BN425" s="57" t="s">
        <v>3266</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3267</v>
      </c>
      <c r="BN426" s="57" t="s">
        <v>3268</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3269</v>
      </c>
      <c r="BN427" s="57" t="s">
        <v>3270</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3271</v>
      </c>
      <c r="BN428" s="57" t="s">
        <v>3272</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3273</v>
      </c>
      <c r="BN429" s="57" t="s">
        <v>2172</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3274</v>
      </c>
      <c r="BN430" s="57" t="s">
        <v>3275</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3276</v>
      </c>
      <c r="BN431" s="57" t="s">
        <v>3277</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3278</v>
      </c>
      <c r="BN432" s="57" t="s">
        <v>3279</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3280</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3281</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3282</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3283</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3284</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3285</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2598</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3286</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3287</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3288</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3289</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3290</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3291</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3292</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3293</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3294</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3295</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3296</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3297</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3298</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3299</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3300</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3301</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3302</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3303</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3304</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3305</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2518</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3306</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3307</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3308</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3309</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3310</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3311</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3312</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3313</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3314</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3315</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3316</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3317</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3318</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3319</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3320</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3321</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2655</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3322</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3323</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3324</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2629</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3325</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3326</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3327</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3328</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3329</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3330</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3331</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2634</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3332</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3333</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3334</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3335</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3336</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3337</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3338</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3339</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3340</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3341</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2643</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3342</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3343</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3344</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3345</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3346</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3347</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3348</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3349</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3350</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3351</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3352</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3353</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3354</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3355</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3356</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3357</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3358</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3359</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3360</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3361</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3362</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3363</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3364</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3365</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3366</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3367</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3368</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3369</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3370</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3371</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3372</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3373</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3374</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3375</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3376</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3377</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3378</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3379</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3380</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3381</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3382</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3383</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3384</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3385</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3386</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3387</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3388</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3389</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3390</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3391</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3392</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3393</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3394</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3395</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3396</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3452</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3397</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3398</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3399</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3400</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3401</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3402</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3403</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3404</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3405</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3406</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3407</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3408</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3409</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3410</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3411</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3412</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3413</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3414</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3453</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3415</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3416</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3417</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3418</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3419</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3420</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3421</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3422</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3423</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3424</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Narimatsu, Noella</cp:lastModifiedBy>
  <cp:revision/>
  <dcterms:created xsi:type="dcterms:W3CDTF">2013-04-08T20:12:31Z</dcterms:created>
  <dcterms:modified xsi:type="dcterms:W3CDTF">2024-01-26T02:08:13Z</dcterms:modified>
  <cp:category/>
  <cp:contentStatus/>
</cp:coreProperties>
</file>