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showInkAnnotation="0" defaultThemeVersion="124226"/>
  <mc:AlternateContent xmlns:mc="http://schemas.openxmlformats.org/markup-compatibility/2006">
    <mc:Choice Requires="x15">
      <x15ac:absPath xmlns:x15ac="http://schemas.microsoft.com/office/spreadsheetml/2010/11/ac" url="F:\UIPA RECORD REQUEST LOG\FY22\FY22 REDACTED LOGS\HAWAII COUNTY\"/>
    </mc:Choice>
  </mc:AlternateContent>
  <xr:revisionPtr revIDLastSave="0" documentId="8_{EBFC8C89-97D1-4115-B68B-FB009882E84B}" xr6:coauthVersionLast="47" xr6:coauthVersionMax="47"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2" i="3" l="1"/>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s="1"/>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W99" i="4"/>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L110" i="4"/>
  <c r="AM110" i="4"/>
  <c r="AN110" i="4"/>
  <c r="AO110" i="4"/>
  <c r="AT110" i="4"/>
  <c r="AX110" i="4"/>
  <c r="AL111" i="4"/>
  <c r="AM111" i="4"/>
  <c r="AN111" i="4"/>
  <c r="AO111" i="4"/>
  <c r="AT111" i="4"/>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X118" i="4"/>
  <c r="AL119" i="4"/>
  <c r="AM119" i="4"/>
  <c r="AN119" i="4"/>
  <c r="AO119" i="4"/>
  <c r="AT119" i="4"/>
  <c r="AX119" i="4"/>
  <c r="AZ119" i="4" s="1"/>
  <c r="AL120" i="4"/>
  <c r="AM120" i="4"/>
  <c r="AN120" i="4"/>
  <c r="AO120" i="4"/>
  <c r="AT120" i="4"/>
  <c r="AV120" i="4" s="1"/>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X413" i="4"/>
  <c r="AZ413" i="4" s="1"/>
  <c r="AL414" i="4"/>
  <c r="AM414" i="4"/>
  <c r="AN414" i="4"/>
  <c r="AO414" i="4"/>
  <c r="AT414" i="4"/>
  <c r="AV414" i="4" s="1"/>
  <c r="AX414" i="4"/>
  <c r="AZ414" i="4" s="1"/>
  <c r="AL415" i="4"/>
  <c r="AM415" i="4"/>
  <c r="AN415" i="4"/>
  <c r="AO415" i="4"/>
  <c r="AT415" i="4"/>
  <c r="AU415" i="4" s="1"/>
  <c r="AX415" i="4"/>
  <c r="AL416" i="4"/>
  <c r="AM416" i="4"/>
  <c r="AN416" i="4"/>
  <c r="AO416" i="4"/>
  <c r="AT416" i="4"/>
  <c r="AU416" i="4" s="1"/>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X439" i="4"/>
  <c r="AY439" i="4" s="1"/>
  <c r="AL440" i="4"/>
  <c r="AM440" i="4"/>
  <c r="AN440" i="4"/>
  <c r="AO440" i="4"/>
  <c r="AT440" i="4"/>
  <c r="AX440" i="4"/>
  <c r="AY440" i="4" s="1"/>
  <c r="AL441" i="4"/>
  <c r="AM441" i="4"/>
  <c r="AN441" i="4"/>
  <c r="AO441" i="4"/>
  <c r="AT441" i="4"/>
  <c r="AU441" i="4" s="1"/>
  <c r="AX441" i="4"/>
  <c r="AZ441" i="4" s="1"/>
  <c r="AL442" i="4"/>
  <c r="AM442" i="4"/>
  <c r="AN442" i="4"/>
  <c r="AO442" i="4"/>
  <c r="AT442" i="4"/>
  <c r="AX442" i="4"/>
  <c r="BA442" i="4" s="1"/>
  <c r="AL443" i="4"/>
  <c r="AM443" i="4"/>
  <c r="AN443" i="4"/>
  <c r="AO443" i="4"/>
  <c r="AT443" i="4"/>
  <c r="AX443" i="4"/>
  <c r="AL444" i="4"/>
  <c r="AM444" i="4"/>
  <c r="AN444" i="4"/>
  <c r="AO444" i="4"/>
  <c r="AT444" i="4"/>
  <c r="AX444" i="4"/>
  <c r="AL445" i="4"/>
  <c r="AM445" i="4"/>
  <c r="AN445" i="4"/>
  <c r="AO445" i="4"/>
  <c r="AT445" i="4"/>
  <c r="AU445" i="4" s="1"/>
  <c r="AX445" i="4"/>
  <c r="AY445" i="4" s="1"/>
  <c r="AL446" i="4"/>
  <c r="AM446" i="4"/>
  <c r="AN446" i="4"/>
  <c r="AO446" i="4"/>
  <c r="AT446" i="4"/>
  <c r="AV446" i="4"/>
  <c r="AX446" i="4"/>
  <c r="AZ446" i="4" s="1"/>
  <c r="AY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AL458" i="4"/>
  <c r="AM458" i="4"/>
  <c r="AN458" i="4"/>
  <c r="AO458" i="4"/>
  <c r="AT458" i="4"/>
  <c r="AV458" i="4"/>
  <c r="AX458" i="4"/>
  <c r="AZ458" i="4" s="1"/>
  <c r="AY458" i="4"/>
  <c r="AL459" i="4"/>
  <c r="AM459" i="4"/>
  <c r="AN459" i="4"/>
  <c r="AO459" i="4"/>
  <c r="AT459" i="4"/>
  <c r="AX459" i="4"/>
  <c r="BA459" i="4" s="1"/>
  <c r="AL460" i="4"/>
  <c r="AM460" i="4"/>
  <c r="AN460" i="4"/>
  <c r="AO460" i="4"/>
  <c r="AT460" i="4"/>
  <c r="AU460" i="4" s="1"/>
  <c r="AX460" i="4"/>
  <c r="AL461" i="4"/>
  <c r="AM461" i="4"/>
  <c r="AN461" i="4"/>
  <c r="AO461" i="4"/>
  <c r="AT461" i="4"/>
  <c r="AU461" i="4" s="1"/>
  <c r="AX461" i="4"/>
  <c r="AL462" i="4"/>
  <c r="AM462" i="4"/>
  <c r="AN462" i="4"/>
  <c r="AO462" i="4"/>
  <c r="AT462" i="4"/>
  <c r="AX462" i="4"/>
  <c r="AZ462" i="4" s="1"/>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s="1"/>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U491" i="4"/>
  <c r="AX491" i="4"/>
  <c r="BA491" i="4" s="1"/>
  <c r="AL492" i="4"/>
  <c r="AM492" i="4"/>
  <c r="AN492" i="4"/>
  <c r="AO492" i="4"/>
  <c r="AT492" i="4"/>
  <c r="AU492" i="4" s="1"/>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X504" i="4"/>
  <c r="AL505" i="4"/>
  <c r="AM505" i="4"/>
  <c r="AN505" i="4"/>
  <c r="AO505" i="4"/>
  <c r="AT505" i="4"/>
  <c r="AU505" i="4" s="1"/>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X511" i="4"/>
  <c r="AZ511" i="4" s="1"/>
  <c r="BA511" i="4"/>
  <c r="AL512" i="4"/>
  <c r="AM512" i="4"/>
  <c r="AN512" i="4"/>
  <c r="AO512" i="4"/>
  <c r="AT512" i="4"/>
  <c r="AW512" i="4" s="1"/>
  <c r="AX512" i="4"/>
  <c r="AL513" i="4"/>
  <c r="AM513" i="4"/>
  <c r="AN513" i="4"/>
  <c r="AO513" i="4"/>
  <c r="AT513" i="4"/>
  <c r="AW513" i="4" s="1"/>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X521" i="4"/>
  <c r="AZ521" i="4" s="1"/>
  <c r="AL522" i="4"/>
  <c r="AM522" i="4"/>
  <c r="AN522" i="4"/>
  <c r="AO522" i="4"/>
  <c r="AT522" i="4"/>
  <c r="AW522" i="4" s="1"/>
  <c r="AX522" i="4"/>
  <c r="AL523" i="4"/>
  <c r="AM523" i="4"/>
  <c r="AN523" i="4"/>
  <c r="AO523" i="4"/>
  <c r="AT523" i="4"/>
  <c r="AU523" i="4" s="1"/>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X527" i="4"/>
  <c r="AZ527" i="4" s="1"/>
  <c r="BA527" i="4"/>
  <c r="AL528" i="4"/>
  <c r="AM528" i="4"/>
  <c r="AN528" i="4"/>
  <c r="AO528" i="4"/>
  <c r="AT528" i="4"/>
  <c r="AW528" i="4" s="1"/>
  <c r="AX528" i="4"/>
  <c r="AL529" i="4"/>
  <c r="AM529" i="4"/>
  <c r="AN529" i="4"/>
  <c r="AO529" i="4"/>
  <c r="AT529" i="4"/>
  <c r="AW529" i="4" s="1"/>
  <c r="AX529" i="4"/>
  <c r="AZ529" i="4" s="1"/>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X534" i="4"/>
  <c r="AL535" i="4"/>
  <c r="AM535" i="4"/>
  <c r="AN535" i="4"/>
  <c r="AO535" i="4"/>
  <c r="AT535" i="4"/>
  <c r="AU535" i="4" s="1"/>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BA538" i="4"/>
  <c r="AL539" i="4"/>
  <c r="AM539" i="4"/>
  <c r="AN539" i="4"/>
  <c r="AO539" i="4"/>
  <c r="AT539" i="4"/>
  <c r="AU539" i="4" s="1"/>
  <c r="AX539" i="4"/>
  <c r="AL540" i="4"/>
  <c r="AM540" i="4"/>
  <c r="AN540" i="4"/>
  <c r="AO540" i="4"/>
  <c r="AT540" i="4"/>
  <c r="AU540" i="4" s="1"/>
  <c r="AX540" i="4"/>
  <c r="AY540" i="4" s="1"/>
  <c r="AZ540" i="4"/>
  <c r="AL541" i="4"/>
  <c r="AM541" i="4"/>
  <c r="AN541" i="4"/>
  <c r="AO541" i="4"/>
  <c r="AT541" i="4"/>
  <c r="AX541" i="4"/>
  <c r="AY541" i="4" s="1"/>
  <c r="AL542" i="4"/>
  <c r="AM542" i="4"/>
  <c r="AN542" i="4"/>
  <c r="AO542" i="4"/>
  <c r="AT542" i="4"/>
  <c r="AX542" i="4"/>
  <c r="AL543" i="4"/>
  <c r="AM543" i="4"/>
  <c r="AN543" i="4"/>
  <c r="AO543" i="4"/>
  <c r="AT543" i="4"/>
  <c r="AW543" i="4" s="1"/>
  <c r="AU543" i="4"/>
  <c r="AV543" i="4"/>
  <c r="AX543" i="4"/>
  <c r="AY543" i="4" s="1"/>
  <c r="AZ543" i="4"/>
  <c r="AL544" i="4"/>
  <c r="AM544" i="4"/>
  <c r="AN544" i="4"/>
  <c r="AO544" i="4"/>
  <c r="AT544" i="4"/>
  <c r="AV544" i="4" s="1"/>
  <c r="AX544" i="4"/>
  <c r="AY544" i="4" s="1"/>
  <c r="BA544" i="4"/>
  <c r="AL545" i="4"/>
  <c r="AM545" i="4"/>
  <c r="AN545" i="4"/>
  <c r="AO545" i="4"/>
  <c r="AT545" i="4"/>
  <c r="AV545" i="4" s="1"/>
  <c r="AX545" i="4"/>
  <c r="AY545" i="4" s="1"/>
  <c r="BA545" i="4"/>
  <c r="AL546" i="4"/>
  <c r="AM546" i="4"/>
  <c r="AN546" i="4"/>
  <c r="AO546" i="4"/>
  <c r="AT546" i="4"/>
  <c r="AV546" i="4" s="1"/>
  <c r="AU546" i="4"/>
  <c r="AX546" i="4"/>
  <c r="AY546" i="4" s="1"/>
  <c r="AL547" i="4"/>
  <c r="AM547" i="4"/>
  <c r="AN547" i="4"/>
  <c r="AO547" i="4"/>
  <c r="AT547" i="4"/>
  <c r="AX547" i="4"/>
  <c r="AY547" i="4" s="1"/>
  <c r="AL548" i="4"/>
  <c r="AM548" i="4"/>
  <c r="AN548" i="4"/>
  <c r="AO548" i="4"/>
  <c r="AT548" i="4"/>
  <c r="AV548" i="4" s="1"/>
  <c r="AU548" i="4"/>
  <c r="AW548" i="4"/>
  <c r="AX548" i="4"/>
  <c r="AL549" i="4"/>
  <c r="AM549" i="4"/>
  <c r="AN549" i="4"/>
  <c r="AO549" i="4"/>
  <c r="AT549" i="4"/>
  <c r="AX549" i="4"/>
  <c r="AL550" i="4"/>
  <c r="AM550" i="4"/>
  <c r="AN550" i="4"/>
  <c r="AO550" i="4"/>
  <c r="AT550" i="4"/>
  <c r="AV550" i="4" s="1"/>
  <c r="AU550" i="4"/>
  <c r="AX550" i="4"/>
  <c r="AY550" i="4" s="1"/>
  <c r="BA550" i="4"/>
  <c r="AL551" i="4"/>
  <c r="AM551" i="4"/>
  <c r="AN551" i="4"/>
  <c r="AO551" i="4"/>
  <c r="AT551" i="4"/>
  <c r="AW551" i="4" s="1"/>
  <c r="AX551" i="4"/>
  <c r="AY551" i="4" s="1"/>
  <c r="AL552" i="4"/>
  <c r="AM552" i="4"/>
  <c r="AN552" i="4"/>
  <c r="AO552" i="4"/>
  <c r="AT552" i="4"/>
  <c r="AW552" i="4" s="1"/>
  <c r="AU552" i="4"/>
  <c r="AX552" i="4"/>
  <c r="AY552" i="4" s="1"/>
  <c r="AL553" i="4"/>
  <c r="AM553" i="4"/>
  <c r="AN553" i="4"/>
  <c r="AO553" i="4"/>
  <c r="AT553" i="4"/>
  <c r="AV553" i="4"/>
  <c r="AX553" i="4"/>
  <c r="AY553" i="4" s="1"/>
  <c r="AZ553" i="4"/>
  <c r="AL554" i="4"/>
  <c r="AM554" i="4"/>
  <c r="AN554" i="4"/>
  <c r="AO554" i="4"/>
  <c r="AT554" i="4"/>
  <c r="AU554" i="4" s="1"/>
  <c r="AX554" i="4"/>
  <c r="AY554" i="4" s="1"/>
  <c r="AL555" i="4"/>
  <c r="AM555" i="4"/>
  <c r="AN555" i="4"/>
  <c r="AO555" i="4"/>
  <c r="AT555" i="4"/>
  <c r="AV555" i="4"/>
  <c r="AX555" i="4"/>
  <c r="AY555" i="4" s="1"/>
  <c r="AZ555" i="4"/>
  <c r="BA555" i="4"/>
  <c r="AL556" i="4"/>
  <c r="AM556" i="4"/>
  <c r="AN556" i="4"/>
  <c r="AO556" i="4"/>
  <c r="AT556" i="4"/>
  <c r="AV556" i="4" s="1"/>
  <c r="AW556" i="4"/>
  <c r="AX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s="1"/>
  <c r="AX559" i="4"/>
  <c r="AY559" i="4" s="1"/>
  <c r="AZ559" i="4"/>
  <c r="AL560" i="4"/>
  <c r="AM560" i="4"/>
  <c r="AN560" i="4"/>
  <c r="AO560" i="4"/>
  <c r="AT560" i="4"/>
  <c r="AV560" i="4" s="1"/>
  <c r="AX560" i="4"/>
  <c r="AL561" i="4"/>
  <c r="AM561" i="4"/>
  <c r="AN561" i="4"/>
  <c r="AO561" i="4"/>
  <c r="AT561" i="4"/>
  <c r="AV561" i="4" s="1"/>
  <c r="AX561" i="4"/>
  <c r="AY561" i="4" s="1"/>
  <c r="AL562" i="4"/>
  <c r="AM562" i="4"/>
  <c r="AN562" i="4"/>
  <c r="AO562" i="4"/>
  <c r="AT562" i="4"/>
  <c r="AX562" i="4"/>
  <c r="AY562" i="4" s="1"/>
  <c r="BA562" i="4"/>
  <c r="AL563" i="4"/>
  <c r="AM563" i="4"/>
  <c r="AN563" i="4"/>
  <c r="AO563" i="4"/>
  <c r="AT563" i="4"/>
  <c r="AU563" i="4" s="1"/>
  <c r="AX563" i="4"/>
  <c r="AY563" i="4" s="1"/>
  <c r="AZ563" i="4"/>
  <c r="BA563" i="4"/>
  <c r="AL564" i="4"/>
  <c r="AM564" i="4"/>
  <c r="AN564" i="4"/>
  <c r="AO564" i="4"/>
  <c r="AT564" i="4"/>
  <c r="AX564" i="4"/>
  <c r="AY564" i="4" s="1"/>
  <c r="AZ564" i="4"/>
  <c r="BA564" i="4"/>
  <c r="AL565" i="4"/>
  <c r="AM565" i="4"/>
  <c r="AN565" i="4"/>
  <c r="AO565" i="4"/>
  <c r="AT565" i="4"/>
  <c r="AU565" i="4" s="1"/>
  <c r="AV565" i="4"/>
  <c r="AX565" i="4"/>
  <c r="AL566" i="4"/>
  <c r="AM566" i="4"/>
  <c r="AN566" i="4"/>
  <c r="AO566" i="4"/>
  <c r="AT566" i="4"/>
  <c r="AV566" i="4" s="1"/>
  <c r="AW566" i="4"/>
  <c r="AX566" i="4"/>
  <c r="AY566" i="4" s="1"/>
  <c r="AL567" i="4"/>
  <c r="AM567" i="4"/>
  <c r="AN567" i="4"/>
  <c r="AO567" i="4"/>
  <c r="AT567" i="4"/>
  <c r="AX567" i="4"/>
  <c r="AY567" i="4" s="1"/>
  <c r="AL568" i="4"/>
  <c r="AM568" i="4"/>
  <c r="AN568" i="4"/>
  <c r="AO568" i="4"/>
  <c r="AT568" i="4"/>
  <c r="AW568" i="4" s="1"/>
  <c r="AU568" i="4"/>
  <c r="AX568" i="4"/>
  <c r="AY568" i="4" s="1"/>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s="1"/>
  <c r="AX572" i="4"/>
  <c r="AY572" i="4" s="1"/>
  <c r="BA572" i="4"/>
  <c r="AL573" i="4"/>
  <c r="AM573" i="4"/>
  <c r="AN573" i="4"/>
  <c r="AO573" i="4"/>
  <c r="AT573" i="4"/>
  <c r="AU573" i="4" s="1"/>
  <c r="AX573" i="4"/>
  <c r="AL574" i="4"/>
  <c r="AM574" i="4"/>
  <c r="AN574" i="4"/>
  <c r="AO574" i="4"/>
  <c r="AT574" i="4"/>
  <c r="AV574" i="4" s="1"/>
  <c r="AU574" i="4"/>
  <c r="AX574" i="4"/>
  <c r="AY574" i="4" s="1"/>
  <c r="BA574" i="4"/>
  <c r="AL575" i="4"/>
  <c r="AM575" i="4"/>
  <c r="AN575" i="4"/>
  <c r="AO575" i="4"/>
  <c r="AT575" i="4"/>
  <c r="AW575" i="4" s="1"/>
  <c r="AX575" i="4"/>
  <c r="AL576" i="4"/>
  <c r="AM576" i="4"/>
  <c r="AN576" i="4"/>
  <c r="AO576" i="4"/>
  <c r="AT576" i="4"/>
  <c r="AU576" i="4" s="1"/>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X580" i="4"/>
  <c r="AY580" i="4" s="1"/>
  <c r="BA580" i="4"/>
  <c r="AL581" i="4"/>
  <c r="AM581" i="4"/>
  <c r="AN581" i="4"/>
  <c r="AO581" i="4"/>
  <c r="AT581" i="4"/>
  <c r="AX581" i="4"/>
  <c r="AY581" i="4" s="1"/>
  <c r="BA581" i="4"/>
  <c r="AL582" i="4"/>
  <c r="AM582" i="4"/>
  <c r="AN582" i="4"/>
  <c r="AO582" i="4"/>
  <c r="AT582" i="4"/>
  <c r="AV582" i="4" s="1"/>
  <c r="AX582" i="4"/>
  <c r="AY582" i="4" s="1"/>
  <c r="AL583" i="4"/>
  <c r="AM583" i="4"/>
  <c r="AN583" i="4"/>
  <c r="AO583" i="4"/>
  <c r="AT583" i="4"/>
  <c r="AX583" i="4"/>
  <c r="AY583" i="4" s="1"/>
  <c r="BA583" i="4"/>
  <c r="AL584" i="4"/>
  <c r="AM584" i="4"/>
  <c r="AN584" i="4"/>
  <c r="AO584" i="4"/>
  <c r="AT584" i="4"/>
  <c r="AX584" i="4"/>
  <c r="AL585" i="4"/>
  <c r="AM585" i="4"/>
  <c r="AN585" i="4"/>
  <c r="AO585" i="4"/>
  <c r="AT585" i="4"/>
  <c r="AV585" i="4"/>
  <c r="AX585" i="4"/>
  <c r="AY585" i="4" s="1"/>
  <c r="AZ585" i="4"/>
  <c r="AL586" i="4"/>
  <c r="AM586" i="4"/>
  <c r="AN586" i="4"/>
  <c r="AO586" i="4"/>
  <c r="AT586" i="4"/>
  <c r="AV586" i="4" s="1"/>
  <c r="AX586" i="4"/>
  <c r="AL587" i="4"/>
  <c r="AM587" i="4"/>
  <c r="AN587" i="4"/>
  <c r="AO587" i="4"/>
  <c r="AT587" i="4"/>
  <c r="AV587" i="4" s="1"/>
  <c r="AX587" i="4"/>
  <c r="AY587" i="4" s="1"/>
  <c r="AL588" i="4"/>
  <c r="AM588" i="4"/>
  <c r="AN588" i="4"/>
  <c r="AO588" i="4"/>
  <c r="AT588" i="4"/>
  <c r="AX588" i="4"/>
  <c r="AY588" i="4" s="1"/>
  <c r="AL589" i="4"/>
  <c r="AM589" i="4"/>
  <c r="AN589" i="4"/>
  <c r="AO589" i="4"/>
  <c r="AT589" i="4"/>
  <c r="AW589" i="4" s="1"/>
  <c r="AU589" i="4"/>
  <c r="AX589" i="4"/>
  <c r="AY589" i="4" s="1"/>
  <c r="AZ589" i="4"/>
  <c r="AL590" i="4"/>
  <c r="AM590" i="4"/>
  <c r="AN590" i="4"/>
  <c r="AO590" i="4"/>
  <c r="AT590" i="4"/>
  <c r="AV590" i="4" s="1"/>
  <c r="AX590" i="4"/>
  <c r="AY590" i="4" s="1"/>
  <c r="AL591" i="4"/>
  <c r="AM591" i="4"/>
  <c r="AN591" i="4"/>
  <c r="AO591" i="4"/>
  <c r="AT591" i="4"/>
  <c r="AU591" i="4" s="1"/>
  <c r="AX591" i="4"/>
  <c r="AY591" i="4" s="1"/>
  <c r="AL592" i="4"/>
  <c r="AM592" i="4"/>
  <c r="AN592" i="4"/>
  <c r="AO592" i="4"/>
  <c r="AT592" i="4"/>
  <c r="AU592" i="4"/>
  <c r="AV592" i="4"/>
  <c r="AW592" i="4"/>
  <c r="AX592" i="4"/>
  <c r="AL593" i="4"/>
  <c r="AM593" i="4"/>
  <c r="AN593" i="4"/>
  <c r="AO593" i="4"/>
  <c r="AT593" i="4"/>
  <c r="AV593" i="4" s="1"/>
  <c r="AX593" i="4"/>
  <c r="AY593" i="4" s="1"/>
  <c r="BA593" i="4"/>
  <c r="AL594" i="4"/>
  <c r="AM594" i="4"/>
  <c r="AN594" i="4"/>
  <c r="AO594" i="4"/>
  <c r="AT594" i="4"/>
  <c r="AV594" i="4" s="1"/>
  <c r="AU594" i="4"/>
  <c r="AX594" i="4"/>
  <c r="AL595" i="4"/>
  <c r="AM595" i="4"/>
  <c r="AN595" i="4"/>
  <c r="AO595" i="4"/>
  <c r="AT595" i="4"/>
  <c r="AU595" i="4" s="1"/>
  <c r="AW595" i="4"/>
  <c r="AX595" i="4"/>
  <c r="AL596" i="4"/>
  <c r="AM596" i="4"/>
  <c r="AN596" i="4"/>
  <c r="AO596" i="4"/>
  <c r="AT596" i="4"/>
  <c r="AV596" i="4" s="1"/>
  <c r="AU596" i="4"/>
  <c r="AX596" i="4"/>
  <c r="AY596" i="4" s="1"/>
  <c r="AL597" i="4"/>
  <c r="AM597" i="4"/>
  <c r="AN597" i="4"/>
  <c r="AO597" i="4"/>
  <c r="AT597" i="4"/>
  <c r="AU597" i="4" s="1"/>
  <c r="AW597" i="4"/>
  <c r="AX597" i="4"/>
  <c r="AY597" i="4" s="1"/>
  <c r="AZ597" i="4"/>
  <c r="AL598" i="4"/>
  <c r="AM598" i="4"/>
  <c r="AN598" i="4"/>
  <c r="AO598" i="4"/>
  <c r="AT598" i="4"/>
  <c r="AX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AL602" i="4"/>
  <c r="AM602" i="4"/>
  <c r="AN602" i="4"/>
  <c r="AO602" i="4"/>
  <c r="AT602" i="4"/>
  <c r="AU602" i="4" s="1"/>
  <c r="AX602" i="4"/>
  <c r="AY602" i="4" s="1"/>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BA605" i="4"/>
  <c r="AL606" i="4"/>
  <c r="AM606" i="4"/>
  <c r="AN606" i="4"/>
  <c r="AO606" i="4"/>
  <c r="AT606" i="4"/>
  <c r="AV606" i="4" s="1"/>
  <c r="AX606" i="4"/>
  <c r="AL607" i="4"/>
  <c r="AM607" i="4"/>
  <c r="AN607" i="4"/>
  <c r="AO607" i="4"/>
  <c r="AT607" i="4"/>
  <c r="AW607" i="4" s="1"/>
  <c r="AU607" i="4"/>
  <c r="AX607" i="4"/>
  <c r="AY607" i="4" s="1"/>
  <c r="AL608" i="4"/>
  <c r="AM608" i="4"/>
  <c r="AN608" i="4"/>
  <c r="AO608" i="4"/>
  <c r="AT608" i="4"/>
  <c r="AU608" i="4"/>
  <c r="AV608" i="4"/>
  <c r="AW608" i="4"/>
  <c r="AX608" i="4"/>
  <c r="AL609" i="4"/>
  <c r="AM609" i="4"/>
  <c r="AN609" i="4"/>
  <c r="AO609" i="4"/>
  <c r="AT609" i="4"/>
  <c r="AV609" i="4" s="1"/>
  <c r="AX609" i="4"/>
  <c r="AY609" i="4" s="1"/>
  <c r="BA609" i="4"/>
  <c r="AL610" i="4"/>
  <c r="AM610" i="4"/>
  <c r="AN610" i="4"/>
  <c r="AO610" i="4"/>
  <c r="AT610" i="4"/>
  <c r="AV610" i="4" s="1"/>
  <c r="AU610" i="4"/>
  <c r="AW610" i="4"/>
  <c r="AX610" i="4"/>
  <c r="AY610" i="4" s="1"/>
  <c r="AZ610" i="4"/>
  <c r="BA610" i="4"/>
  <c r="AL611" i="4"/>
  <c r="AM611" i="4"/>
  <c r="AN611" i="4"/>
  <c r="AO611" i="4"/>
  <c r="AT611" i="4"/>
  <c r="AX611" i="4"/>
  <c r="AY611" i="4" s="1"/>
  <c r="AZ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L615" i="4"/>
  <c r="AM615" i="4"/>
  <c r="AN615" i="4"/>
  <c r="AO615" i="4"/>
  <c r="AT615" i="4"/>
  <c r="AW615" i="4" s="1"/>
  <c r="AU615" i="4"/>
  <c r="AX615" i="4"/>
  <c r="AL616" i="4"/>
  <c r="AM616" i="4"/>
  <c r="AN616" i="4"/>
  <c r="AO616" i="4"/>
  <c r="AT616" i="4"/>
  <c r="AV616" i="4" s="1"/>
  <c r="AW616" i="4"/>
  <c r="AX616" i="4"/>
  <c r="AY616" i="4" s="1"/>
  <c r="AZ616" i="4"/>
  <c r="AL617" i="4"/>
  <c r="AM617" i="4"/>
  <c r="AN617" i="4"/>
  <c r="AO617" i="4"/>
  <c r="AT617" i="4"/>
  <c r="AV617" i="4" s="1"/>
  <c r="AX617" i="4"/>
  <c r="AL618" i="4"/>
  <c r="AM618" i="4"/>
  <c r="AN618" i="4"/>
  <c r="AO618" i="4"/>
  <c r="AT618" i="4"/>
  <c r="AV618" i="4" s="1"/>
  <c r="AU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X627" i="4"/>
  <c r="AY627" i="4" s="1"/>
  <c r="AL628" i="4"/>
  <c r="AM628" i="4"/>
  <c r="AN628" i="4"/>
  <c r="AO628" i="4"/>
  <c r="AT628" i="4"/>
  <c r="AX628" i="4"/>
  <c r="BA628" i="4" s="1"/>
  <c r="AL629" i="4"/>
  <c r="AM629" i="4"/>
  <c r="AN629" i="4"/>
  <c r="AO629" i="4"/>
  <c r="AT629" i="4"/>
  <c r="AX629" i="4"/>
  <c r="BA629" i="4" s="1"/>
  <c r="AL630" i="4"/>
  <c r="AM630" i="4"/>
  <c r="AN630" i="4"/>
  <c r="AO630" i="4"/>
  <c r="AT630" i="4"/>
  <c r="AV630" i="4" s="1"/>
  <c r="AX630" i="4"/>
  <c r="AY630" i="4" s="1"/>
  <c r="AL631" i="4"/>
  <c r="AM631" i="4"/>
  <c r="AN631" i="4"/>
  <c r="AO631" i="4"/>
  <c r="AT631" i="4"/>
  <c r="AU631" i="4" s="1"/>
  <c r="AV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L636" i="4"/>
  <c r="AM636" i="4"/>
  <c r="AN636" i="4"/>
  <c r="AO636" i="4"/>
  <c r="AT636" i="4"/>
  <c r="AX636" i="4"/>
  <c r="BA636" i="4"/>
  <c r="AL637" i="4"/>
  <c r="AM637" i="4"/>
  <c r="AN637" i="4"/>
  <c r="AO637" i="4"/>
  <c r="AT637" i="4"/>
  <c r="AV637" i="4" s="1"/>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X647" i="4"/>
  <c r="BA647" i="4" s="1"/>
  <c r="AL648" i="4"/>
  <c r="AM648" i="4"/>
  <c r="AN648" i="4"/>
  <c r="AO648" i="4"/>
  <c r="AT648" i="4"/>
  <c r="AW648" i="4" s="1"/>
  <c r="AX648" i="4"/>
  <c r="AY648" i="4" s="1"/>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W667" i="4"/>
  <c r="AX667" i="4"/>
  <c r="AZ667" i="4" s="1"/>
  <c r="AL668" i="4"/>
  <c r="AM668" i="4"/>
  <c r="AN668" i="4"/>
  <c r="AO668" i="4"/>
  <c r="AT668" i="4"/>
  <c r="AV668" i="4" s="1"/>
  <c r="AX668" i="4"/>
  <c r="AY668" i="4"/>
  <c r="AZ668" i="4"/>
  <c r="BA668" i="4"/>
  <c r="AL669" i="4"/>
  <c r="AM669" i="4"/>
  <c r="AN669" i="4"/>
  <c r="AO669" i="4"/>
  <c r="AT669" i="4"/>
  <c r="AU669" i="4" s="1"/>
  <c r="AX669" i="4"/>
  <c r="AZ669" i="4" s="1"/>
  <c r="AL670" i="4"/>
  <c r="AM670" i="4"/>
  <c r="AN670" i="4"/>
  <c r="AO670" i="4"/>
  <c r="AT670" i="4"/>
  <c r="AX670" i="4"/>
  <c r="AZ670" i="4" s="1"/>
  <c r="AL671" i="4"/>
  <c r="AM671" i="4"/>
  <c r="AN671" i="4"/>
  <c r="AO671" i="4"/>
  <c r="AT671" i="4"/>
  <c r="AX671" i="4"/>
  <c r="AY671" i="4"/>
  <c r="AZ671" i="4"/>
  <c r="BA671" i="4"/>
  <c r="AL672" i="4"/>
  <c r="AM672" i="4"/>
  <c r="AN672" i="4"/>
  <c r="AO672" i="4"/>
  <c r="AT672" i="4"/>
  <c r="AV672" i="4" s="1"/>
  <c r="AX672" i="4"/>
  <c r="AZ672" i="4" s="1"/>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L676" i="4"/>
  <c r="AM676" i="4"/>
  <c r="AN676" i="4"/>
  <c r="AO676" i="4"/>
  <c r="AT676" i="4"/>
  <c r="AV676" i="4" s="1"/>
  <c r="AU676" i="4"/>
  <c r="AX676" i="4"/>
  <c r="AZ676" i="4" s="1"/>
  <c r="AY676" i="4"/>
  <c r="BA676" i="4"/>
  <c r="AL677" i="4"/>
  <c r="AM677" i="4"/>
  <c r="AN677" i="4"/>
  <c r="AO677" i="4"/>
  <c r="AT677" i="4"/>
  <c r="AU677" i="4" s="1"/>
  <c r="AX677" i="4"/>
  <c r="AY677" i="4" s="1"/>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V680" i="4" s="1"/>
  <c r="AU680" i="4"/>
  <c r="AX680" i="4"/>
  <c r="AY680" i="4" s="1"/>
  <c r="BA680" i="4"/>
  <c r="AL681" i="4"/>
  <c r="AM681" i="4"/>
  <c r="AN681" i="4"/>
  <c r="AO681" i="4"/>
  <c r="AT681" i="4"/>
  <c r="AU681" i="4" s="1"/>
  <c r="AV681" i="4"/>
  <c r="AW681" i="4"/>
  <c r="AX681" i="4"/>
  <c r="AY681" i="4" s="1"/>
  <c r="AZ681" i="4"/>
  <c r="BA681" i="4"/>
  <c r="AL682" i="4"/>
  <c r="AM682" i="4"/>
  <c r="AN682" i="4"/>
  <c r="AO682" i="4"/>
  <c r="AT682" i="4"/>
  <c r="AU682" i="4" s="1"/>
  <c r="AW682" i="4"/>
  <c r="AX682" i="4"/>
  <c r="AY682" i="4"/>
  <c r="AL683" i="4"/>
  <c r="AM683" i="4"/>
  <c r="AN683" i="4"/>
  <c r="AO683" i="4"/>
  <c r="AT683" i="4"/>
  <c r="AV683" i="4" s="1"/>
  <c r="AX683" i="4"/>
  <c r="AY683" i="4" s="1"/>
  <c r="AL684" i="4"/>
  <c r="AM684" i="4"/>
  <c r="AN684" i="4"/>
  <c r="AO684" i="4"/>
  <c r="AT684" i="4"/>
  <c r="AX684" i="4"/>
  <c r="AZ684" i="4" s="1"/>
  <c r="AL685" i="4"/>
  <c r="AM685" i="4"/>
  <c r="AN685" i="4"/>
  <c r="AO685" i="4"/>
  <c r="AT685" i="4"/>
  <c r="AX685" i="4"/>
  <c r="AY685" i="4" s="1"/>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s="1"/>
  <c r="AX688" i="4"/>
  <c r="AL689" i="4"/>
  <c r="AM689" i="4"/>
  <c r="AN689" i="4"/>
  <c r="AO689" i="4"/>
  <c r="AT689" i="4"/>
  <c r="AW689" i="4" s="1"/>
  <c r="AX689" i="4"/>
  <c r="AL690" i="4"/>
  <c r="AM690" i="4"/>
  <c r="AN690" i="4"/>
  <c r="AO690" i="4"/>
  <c r="AT690" i="4"/>
  <c r="AX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X694" i="4"/>
  <c r="AY694" i="4" s="1"/>
  <c r="BA694" i="4"/>
  <c r="AL695" i="4"/>
  <c r="AM695" i="4"/>
  <c r="AN695" i="4"/>
  <c r="AO695" i="4"/>
  <c r="AT695" i="4"/>
  <c r="AX695" i="4"/>
  <c r="BA695" i="4" s="1"/>
  <c r="AY695" i="4"/>
  <c r="AL696" i="4"/>
  <c r="AM696" i="4"/>
  <c r="AN696" i="4"/>
  <c r="AO696" i="4"/>
  <c r="AT696" i="4"/>
  <c r="AV696" i="4"/>
  <c r="AX696" i="4"/>
  <c r="AL697" i="4"/>
  <c r="AM697" i="4"/>
  <c r="AN697" i="4"/>
  <c r="AO697" i="4"/>
  <c r="AT697" i="4"/>
  <c r="AU697" i="4" s="1"/>
  <c r="AX697" i="4"/>
  <c r="AY697" i="4" s="1"/>
  <c r="AL698" i="4"/>
  <c r="AM698" i="4"/>
  <c r="AN698" i="4"/>
  <c r="AO698" i="4"/>
  <c r="AT698" i="4"/>
  <c r="AU698" i="4" s="1"/>
  <c r="AW698" i="4"/>
  <c r="AX698" i="4"/>
  <c r="AY698" i="4" s="1"/>
  <c r="AZ698" i="4"/>
  <c r="AL699" i="4"/>
  <c r="AM699" i="4"/>
  <c r="AN699" i="4"/>
  <c r="AO699" i="4"/>
  <c r="AT699" i="4"/>
  <c r="AV699" i="4" s="1"/>
  <c r="AU699" i="4"/>
  <c r="AX699" i="4"/>
  <c r="AL700" i="4"/>
  <c r="AM700" i="4"/>
  <c r="AN700" i="4"/>
  <c r="AO700" i="4"/>
  <c r="AT700" i="4"/>
  <c r="AX700" i="4"/>
  <c r="AL701" i="4"/>
  <c r="AM701" i="4"/>
  <c r="AN701" i="4"/>
  <c r="AO701" i="4"/>
  <c r="AT701" i="4"/>
  <c r="AU701" i="4" s="1"/>
  <c r="AX701" i="4"/>
  <c r="BA701" i="4" s="1"/>
  <c r="AY701" i="4"/>
  <c r="AL702" i="4"/>
  <c r="AM702" i="4"/>
  <c r="AN702" i="4"/>
  <c r="AO702" i="4"/>
  <c r="AT702" i="4"/>
  <c r="AU702" i="4"/>
  <c r="AX702" i="4"/>
  <c r="AL703" i="4"/>
  <c r="AM703" i="4"/>
  <c r="AN703" i="4"/>
  <c r="AO703" i="4"/>
  <c r="AT703" i="4"/>
  <c r="AU703" i="4" s="1"/>
  <c r="AX703" i="4"/>
  <c r="AZ703" i="4" s="1"/>
  <c r="AY703" i="4"/>
  <c r="BA703" i="4"/>
  <c r="AL704" i="4"/>
  <c r="AM704" i="4"/>
  <c r="AN704" i="4"/>
  <c r="AO704" i="4"/>
  <c r="AT704" i="4"/>
  <c r="AU704" i="4" s="1"/>
  <c r="AX704" i="4"/>
  <c r="AY704" i="4"/>
  <c r="AZ704" i="4"/>
  <c r="BA704" i="4"/>
  <c r="AL705" i="4"/>
  <c r="AM705" i="4"/>
  <c r="AN705" i="4"/>
  <c r="AO705" i="4"/>
  <c r="AT705" i="4"/>
  <c r="AU705" i="4" s="1"/>
  <c r="AV705" i="4"/>
  <c r="AX705" i="4"/>
  <c r="AY705" i="4" s="1"/>
  <c r="AL706" i="4"/>
  <c r="AM706" i="4"/>
  <c r="AN706" i="4"/>
  <c r="AO706" i="4"/>
  <c r="AT706" i="4"/>
  <c r="AU706" i="4" s="1"/>
  <c r="AX706" i="4"/>
  <c r="AZ706" i="4" s="1"/>
  <c r="AY706" i="4"/>
  <c r="AL707" i="4"/>
  <c r="AM707" i="4"/>
  <c r="AN707" i="4"/>
  <c r="AO707" i="4"/>
  <c r="AT707" i="4"/>
  <c r="AX707" i="4"/>
  <c r="AY707" i="4" s="1"/>
  <c r="AZ707" i="4"/>
  <c r="AL708" i="4"/>
  <c r="AM708" i="4"/>
  <c r="AN708" i="4"/>
  <c r="AO708" i="4"/>
  <c r="AT708" i="4"/>
  <c r="AX708" i="4"/>
  <c r="AZ708" i="4" s="1"/>
  <c r="AY708" i="4"/>
  <c r="AL709" i="4"/>
  <c r="AM709" i="4"/>
  <c r="AN709" i="4"/>
  <c r="AO709" i="4"/>
  <c r="AT709" i="4"/>
  <c r="AU709" i="4" s="1"/>
  <c r="AX709" i="4"/>
  <c r="AY709" i="4" s="1"/>
  <c r="BA709" i="4"/>
  <c r="AL710" i="4"/>
  <c r="AM710" i="4"/>
  <c r="AN710" i="4"/>
  <c r="AO710" i="4"/>
  <c r="AT710" i="4"/>
  <c r="AW710" i="4" s="1"/>
  <c r="AX710" i="4"/>
  <c r="AY710" i="4" s="1"/>
  <c r="AL711" i="4"/>
  <c r="AM711" i="4"/>
  <c r="AN711" i="4"/>
  <c r="AO711" i="4"/>
  <c r="AT711" i="4"/>
  <c r="AV711" i="4" s="1"/>
  <c r="AU711" i="4"/>
  <c r="AW711" i="4"/>
  <c r="AX711" i="4"/>
  <c r="AY711" i="4" s="1"/>
  <c r="AL712" i="4"/>
  <c r="AM712" i="4"/>
  <c r="AN712" i="4"/>
  <c r="AO712" i="4"/>
  <c r="AT712" i="4"/>
  <c r="AX712" i="4"/>
  <c r="AY712" i="4" s="1"/>
  <c r="AL713" i="4"/>
  <c r="AM713" i="4"/>
  <c r="AN713" i="4"/>
  <c r="AO713" i="4"/>
  <c r="AT713" i="4"/>
  <c r="AU713" i="4" s="1"/>
  <c r="AV713" i="4"/>
  <c r="AW713" i="4"/>
  <c r="AX713" i="4"/>
  <c r="AY713" i="4" s="1"/>
  <c r="AL714" i="4"/>
  <c r="AM714" i="4"/>
  <c r="AN714" i="4"/>
  <c r="AO714" i="4"/>
  <c r="AT714" i="4"/>
  <c r="AU714" i="4" s="1"/>
  <c r="AW714" i="4"/>
  <c r="AX714" i="4"/>
  <c r="AY714" i="4" s="1"/>
  <c r="AZ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AL718" i="4"/>
  <c r="AM718" i="4"/>
  <c r="AN718" i="4"/>
  <c r="AO718" i="4"/>
  <c r="AT718" i="4"/>
  <c r="AW718" i="4" s="1"/>
  <c r="AX718" i="4"/>
  <c r="AY718" i="4" s="1"/>
  <c r="AL719" i="4"/>
  <c r="AM719" i="4"/>
  <c r="AN719" i="4"/>
  <c r="AO719" i="4"/>
  <c r="AT719" i="4"/>
  <c r="AW719" i="4" s="1"/>
  <c r="AV719" i="4"/>
  <c r="AX719" i="4"/>
  <c r="AL720" i="4"/>
  <c r="AM720" i="4"/>
  <c r="AN720" i="4"/>
  <c r="AO720" i="4"/>
  <c r="AT720" i="4"/>
  <c r="AV720" i="4" s="1"/>
  <c r="AU720" i="4"/>
  <c r="AW720" i="4"/>
  <c r="AX720" i="4"/>
  <c r="AL721" i="4"/>
  <c r="AM721" i="4"/>
  <c r="AN721" i="4"/>
  <c r="AO721" i="4"/>
  <c r="AT721" i="4"/>
  <c r="AV721" i="4" s="1"/>
  <c r="AU721" i="4"/>
  <c r="AW721" i="4"/>
  <c r="AX721" i="4"/>
  <c r="AL722" i="4"/>
  <c r="AM722" i="4"/>
  <c r="AN722" i="4"/>
  <c r="AO722" i="4"/>
  <c r="AT722" i="4"/>
  <c r="AU722" i="4" s="1"/>
  <c r="AW722" i="4"/>
  <c r="AX722" i="4"/>
  <c r="AZ722" i="4" s="1"/>
  <c r="AY722" i="4"/>
  <c r="BA722" i="4"/>
  <c r="AL723" i="4"/>
  <c r="AM723" i="4"/>
  <c r="AN723" i="4"/>
  <c r="AO723" i="4"/>
  <c r="AT723" i="4"/>
  <c r="AX723" i="4"/>
  <c r="AZ723" i="4" s="1"/>
  <c r="AY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L728" i="4"/>
  <c r="AM728" i="4"/>
  <c r="AN728" i="4"/>
  <c r="AO728" i="4"/>
  <c r="AT728" i="4"/>
  <c r="AX728" i="4"/>
  <c r="AZ728" i="4" s="1"/>
  <c r="AL729" i="4"/>
  <c r="AM729" i="4"/>
  <c r="AN729" i="4"/>
  <c r="AO729" i="4"/>
  <c r="AT729" i="4"/>
  <c r="AX729" i="4"/>
  <c r="AY729" i="4" s="1"/>
  <c r="AL730" i="4"/>
  <c r="AM730" i="4"/>
  <c r="AN730" i="4"/>
  <c r="AO730" i="4"/>
  <c r="AT730" i="4"/>
  <c r="AX730" i="4"/>
  <c r="AY730" i="4" s="1"/>
  <c r="AZ730" i="4"/>
  <c r="AL731" i="4"/>
  <c r="AM731" i="4"/>
  <c r="AN731" i="4"/>
  <c r="AO731" i="4"/>
  <c r="AT731" i="4"/>
  <c r="AX731" i="4"/>
  <c r="AZ731" i="4" s="1"/>
  <c r="AY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L736" i="4"/>
  <c r="AM736" i="4"/>
  <c r="AN736" i="4"/>
  <c r="AO736" i="4"/>
  <c r="AT736" i="4"/>
  <c r="AX736" i="4"/>
  <c r="AZ736" i="4" s="1"/>
  <c r="AL737" i="4"/>
  <c r="AM737" i="4"/>
  <c r="AN737" i="4"/>
  <c r="AO737" i="4"/>
  <c r="AT737" i="4"/>
  <c r="AX737" i="4"/>
  <c r="AY737" i="4" s="1"/>
  <c r="AL738" i="4"/>
  <c r="AM738" i="4"/>
  <c r="AN738" i="4"/>
  <c r="AO738" i="4"/>
  <c r="AT738" i="4"/>
  <c r="AX738" i="4"/>
  <c r="AY738" i="4" s="1"/>
  <c r="AZ738" i="4"/>
  <c r="AL739" i="4"/>
  <c r="AM739" i="4"/>
  <c r="AN739" i="4"/>
  <c r="AO739" i="4"/>
  <c r="AT739" i="4"/>
  <c r="AX739" i="4"/>
  <c r="AZ739" i="4" s="1"/>
  <c r="AY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L744" i="4"/>
  <c r="AM744" i="4"/>
  <c r="AN744" i="4"/>
  <c r="AO744" i="4"/>
  <c r="AT744" i="4"/>
  <c r="AX744" i="4"/>
  <c r="AZ744" i="4" s="1"/>
  <c r="AL745" i="4"/>
  <c r="AM745" i="4"/>
  <c r="AN745" i="4"/>
  <c r="AO745" i="4"/>
  <c r="AT745" i="4"/>
  <c r="AX745" i="4"/>
  <c r="AY745" i="4" s="1"/>
  <c r="AL746" i="4"/>
  <c r="AM746" i="4"/>
  <c r="AN746" i="4"/>
  <c r="AO746" i="4"/>
  <c r="AT746" i="4"/>
  <c r="AX746" i="4"/>
  <c r="AY746" i="4" s="1"/>
  <c r="AZ746" i="4"/>
  <c r="AL747" i="4"/>
  <c r="AM747" i="4"/>
  <c r="AN747" i="4"/>
  <c r="AO747" i="4"/>
  <c r="AT747" i="4"/>
  <c r="AX747" i="4"/>
  <c r="AZ747" i="4" s="1"/>
  <c r="AY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L752" i="4"/>
  <c r="AM752" i="4"/>
  <c r="AN752" i="4"/>
  <c r="AO752" i="4"/>
  <c r="AT752" i="4"/>
  <c r="AX752" i="4"/>
  <c r="AZ752" i="4" s="1"/>
  <c r="AL753" i="4"/>
  <c r="AM753" i="4"/>
  <c r="AN753" i="4"/>
  <c r="AO753" i="4"/>
  <c r="AT753" i="4"/>
  <c r="AX753" i="4"/>
  <c r="AY753" i="4" s="1"/>
  <c r="AL754" i="4"/>
  <c r="AM754" i="4"/>
  <c r="AN754" i="4"/>
  <c r="AO754" i="4"/>
  <c r="AT754" i="4"/>
  <c r="AX754" i="4"/>
  <c r="AY754" i="4" s="1"/>
  <c r="AZ754" i="4"/>
  <c r="AL755" i="4"/>
  <c r="AM755" i="4"/>
  <c r="AN755" i="4"/>
  <c r="AO755" i="4"/>
  <c r="AT755" i="4"/>
  <c r="AX755" i="4"/>
  <c r="BA755" i="4" s="1"/>
  <c r="AY755" i="4"/>
  <c r="AZ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L760" i="4"/>
  <c r="AM760" i="4"/>
  <c r="AN760" i="4"/>
  <c r="AO760" i="4"/>
  <c r="AT760" i="4"/>
  <c r="AX760" i="4"/>
  <c r="AZ760" i="4" s="1"/>
  <c r="AL761" i="4"/>
  <c r="AM761" i="4"/>
  <c r="AN761" i="4"/>
  <c r="AO761" i="4"/>
  <c r="AT761" i="4"/>
  <c r="AX761" i="4"/>
  <c r="AY761" i="4" s="1"/>
  <c r="AL762" i="4"/>
  <c r="AM762" i="4"/>
  <c r="AN762" i="4"/>
  <c r="AO762" i="4"/>
  <c r="AT762" i="4"/>
  <c r="AX762" i="4"/>
  <c r="AY762" i="4" s="1"/>
  <c r="AZ762" i="4"/>
  <c r="AL763" i="4"/>
  <c r="AM763" i="4"/>
  <c r="AN763" i="4"/>
  <c r="AO763" i="4"/>
  <c r="AT763" i="4"/>
  <c r="AX763" i="4"/>
  <c r="BA763" i="4" s="1"/>
  <c r="AY763" i="4"/>
  <c r="AZ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L768" i="4"/>
  <c r="AM768" i="4"/>
  <c r="AN768" i="4"/>
  <c r="AO768" i="4"/>
  <c r="AT768" i="4"/>
  <c r="AX768" i="4"/>
  <c r="AZ768" i="4" s="1"/>
  <c r="AL769" i="4"/>
  <c r="AM769" i="4"/>
  <c r="AN769" i="4"/>
  <c r="AO769" i="4"/>
  <c r="AT769" i="4"/>
  <c r="AX769" i="4"/>
  <c r="AY769" i="4" s="1"/>
  <c r="AL770" i="4"/>
  <c r="AM770" i="4"/>
  <c r="AN770" i="4"/>
  <c r="AO770" i="4"/>
  <c r="AT770" i="4"/>
  <c r="AX770" i="4"/>
  <c r="AY770" i="4" s="1"/>
  <c r="AZ770" i="4"/>
  <c r="AL771" i="4"/>
  <c r="AM771" i="4"/>
  <c r="AN771" i="4"/>
  <c r="AO771" i="4"/>
  <c r="AT771" i="4"/>
  <c r="AX771" i="4"/>
  <c r="BA771" i="4" s="1"/>
  <c r="AY771" i="4"/>
  <c r="AZ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L776" i="4"/>
  <c r="AM776" i="4"/>
  <c r="AN776" i="4"/>
  <c r="AO776" i="4"/>
  <c r="AT776" i="4"/>
  <c r="AX776" i="4"/>
  <c r="AZ776" i="4" s="1"/>
  <c r="AL777" i="4"/>
  <c r="AM777" i="4"/>
  <c r="AN777" i="4"/>
  <c r="AO777" i="4"/>
  <c r="AT777" i="4"/>
  <c r="AX777" i="4"/>
  <c r="AY777" i="4" s="1"/>
  <c r="AL778" i="4"/>
  <c r="AM778" i="4"/>
  <c r="AN778" i="4"/>
  <c r="AO778" i="4"/>
  <c r="AT778" i="4"/>
  <c r="AX778" i="4"/>
  <c r="AY778" i="4" s="1"/>
  <c r="AZ778" i="4"/>
  <c r="AL779" i="4"/>
  <c r="AM779" i="4"/>
  <c r="AN779" i="4"/>
  <c r="AO779" i="4"/>
  <c r="AT779" i="4"/>
  <c r="AX779" i="4"/>
  <c r="BA779" i="4" s="1"/>
  <c r="AY779" i="4"/>
  <c r="AZ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L784" i="4"/>
  <c r="AM784" i="4"/>
  <c r="AN784" i="4"/>
  <c r="AO784" i="4"/>
  <c r="AT784" i="4"/>
  <c r="AX784" i="4"/>
  <c r="AZ784" i="4" s="1"/>
  <c r="AL785" i="4"/>
  <c r="AM785" i="4"/>
  <c r="AN785" i="4"/>
  <c r="AO785" i="4"/>
  <c r="AT785" i="4"/>
  <c r="AX785" i="4"/>
  <c r="AY785" i="4" s="1"/>
  <c r="AL786" i="4"/>
  <c r="AM786" i="4"/>
  <c r="AN786" i="4"/>
  <c r="AO786" i="4"/>
  <c r="AT786" i="4"/>
  <c r="AX786" i="4"/>
  <c r="AY786" i="4" s="1"/>
  <c r="AZ786" i="4"/>
  <c r="AL787" i="4"/>
  <c r="AM787" i="4"/>
  <c r="AN787" i="4"/>
  <c r="AO787" i="4"/>
  <c r="AT787" i="4"/>
  <c r="AX787" i="4"/>
  <c r="BA787" i="4" s="1"/>
  <c r="AY787" i="4"/>
  <c r="AZ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L792" i="4"/>
  <c r="AM792" i="4"/>
  <c r="AN792" i="4"/>
  <c r="AO792" i="4"/>
  <c r="AT792" i="4"/>
  <c r="AX792" i="4"/>
  <c r="AZ792" i="4" s="1"/>
  <c r="AL793" i="4"/>
  <c r="AM793" i="4"/>
  <c r="AN793" i="4"/>
  <c r="AO793" i="4"/>
  <c r="AT793" i="4"/>
  <c r="AX793" i="4"/>
  <c r="AY793" i="4" s="1"/>
  <c r="AL794" i="4"/>
  <c r="AM794" i="4"/>
  <c r="AN794" i="4"/>
  <c r="AO794" i="4"/>
  <c r="AT794" i="4"/>
  <c r="AX794" i="4"/>
  <c r="AY794" i="4" s="1"/>
  <c r="AZ794" i="4"/>
  <c r="AL795" i="4"/>
  <c r="AM795" i="4"/>
  <c r="AN795" i="4"/>
  <c r="AO795" i="4"/>
  <c r="AT795" i="4"/>
  <c r="AX795" i="4"/>
  <c r="AY795" i="4" s="1"/>
  <c r="AZ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L800" i="4"/>
  <c r="AM800" i="4"/>
  <c r="AN800" i="4"/>
  <c r="AO800" i="4"/>
  <c r="AT800" i="4"/>
  <c r="AX800" i="4"/>
  <c r="AZ800" i="4" s="1"/>
  <c r="AL801" i="4"/>
  <c r="AM801" i="4"/>
  <c r="AN801" i="4"/>
  <c r="AO801" i="4"/>
  <c r="AT801" i="4"/>
  <c r="AX801" i="4"/>
  <c r="AY801" i="4" s="1"/>
  <c r="AL802" i="4"/>
  <c r="AM802" i="4"/>
  <c r="AN802" i="4"/>
  <c r="AO802" i="4"/>
  <c r="AT802" i="4"/>
  <c r="AX802" i="4"/>
  <c r="AY802" i="4" s="1"/>
  <c r="AZ802" i="4"/>
  <c r="AL803" i="4"/>
  <c r="AM803" i="4"/>
  <c r="AN803" i="4"/>
  <c r="AO803" i="4"/>
  <c r="AT803" i="4"/>
  <c r="AX803" i="4"/>
  <c r="AY803" i="4" s="1"/>
  <c r="AZ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L808" i="4"/>
  <c r="AM808" i="4"/>
  <c r="AN808" i="4"/>
  <c r="AO808" i="4"/>
  <c r="AT808" i="4"/>
  <c r="AX808" i="4"/>
  <c r="AZ808" i="4" s="1"/>
  <c r="AL809" i="4"/>
  <c r="AM809" i="4"/>
  <c r="AN809" i="4"/>
  <c r="AO809" i="4"/>
  <c r="AT809" i="4"/>
  <c r="AX809" i="4"/>
  <c r="AL810" i="4"/>
  <c r="AM810" i="4"/>
  <c r="AN810" i="4"/>
  <c r="AO810" i="4"/>
  <c r="AT810" i="4"/>
  <c r="AX810" i="4"/>
  <c r="AY810" i="4" s="1"/>
  <c r="AZ810" i="4"/>
  <c r="AL811" i="4"/>
  <c r="AM811" i="4"/>
  <c r="AN811" i="4"/>
  <c r="AO811" i="4"/>
  <c r="AT811" i="4"/>
  <c r="AX811" i="4"/>
  <c r="AY811" i="4" s="1"/>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L816" i="4"/>
  <c r="AM816" i="4"/>
  <c r="AN816" i="4"/>
  <c r="AO816" i="4"/>
  <c r="AT816" i="4"/>
  <c r="AX816" i="4"/>
  <c r="AZ816" i="4" s="1"/>
  <c r="AL817" i="4"/>
  <c r="AM817" i="4"/>
  <c r="AN817" i="4"/>
  <c r="AO817" i="4"/>
  <c r="AT817" i="4"/>
  <c r="AX817" i="4"/>
  <c r="AL818" i="4"/>
  <c r="AM818" i="4"/>
  <c r="AN818" i="4"/>
  <c r="AO818" i="4"/>
  <c r="AT818" i="4"/>
  <c r="AX818" i="4"/>
  <c r="AY818" i="4" s="1"/>
  <c r="AZ818" i="4"/>
  <c r="AL819" i="4"/>
  <c r="AM819" i="4"/>
  <c r="AN819" i="4"/>
  <c r="AO819" i="4"/>
  <c r="AT819" i="4"/>
  <c r="AX819" i="4"/>
  <c r="AY819" i="4" s="1"/>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L824" i="4"/>
  <c r="AM824" i="4"/>
  <c r="AN824" i="4"/>
  <c r="AO824" i="4"/>
  <c r="AT824" i="4"/>
  <c r="AX824" i="4"/>
  <c r="AZ824" i="4" s="1"/>
  <c r="AL825" i="4"/>
  <c r="AM825" i="4"/>
  <c r="AN825" i="4"/>
  <c r="AO825" i="4"/>
  <c r="AT825" i="4"/>
  <c r="AX825" i="4"/>
  <c r="AL826" i="4"/>
  <c r="AM826" i="4"/>
  <c r="AN826" i="4"/>
  <c r="AO826" i="4"/>
  <c r="AT826" i="4"/>
  <c r="AX826" i="4"/>
  <c r="AY826" i="4" s="1"/>
  <c r="AZ826" i="4"/>
  <c r="AL827" i="4"/>
  <c r="AM827" i="4"/>
  <c r="AN827" i="4"/>
  <c r="AO827" i="4"/>
  <c r="AT827" i="4"/>
  <c r="AX827" i="4"/>
  <c r="AY827" i="4" s="1"/>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L832" i="4"/>
  <c r="AM832" i="4"/>
  <c r="AN832" i="4"/>
  <c r="AO832" i="4"/>
  <c r="AT832" i="4"/>
  <c r="AX832" i="4"/>
  <c r="AZ832" i="4" s="1"/>
  <c r="AL833" i="4"/>
  <c r="AM833" i="4"/>
  <c r="AN833" i="4"/>
  <c r="AO833" i="4"/>
  <c r="AT833" i="4"/>
  <c r="AX833" i="4"/>
  <c r="AL834" i="4"/>
  <c r="AM834" i="4"/>
  <c r="AN834" i="4"/>
  <c r="AO834" i="4"/>
  <c r="AT834" i="4"/>
  <c r="AX834" i="4"/>
  <c r="AY834" i="4" s="1"/>
  <c r="AZ834" i="4"/>
  <c r="AL835" i="4"/>
  <c r="AM835" i="4"/>
  <c r="AN835" i="4"/>
  <c r="AO835" i="4"/>
  <c r="AT835" i="4"/>
  <c r="AX835" i="4"/>
  <c r="AY835" i="4" s="1"/>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L840" i="4"/>
  <c r="AM840" i="4"/>
  <c r="AN840" i="4"/>
  <c r="AO840" i="4"/>
  <c r="AT840" i="4"/>
  <c r="AX840" i="4"/>
  <c r="AZ840" i="4" s="1"/>
  <c r="AL841" i="4"/>
  <c r="AM841" i="4"/>
  <c r="AN841" i="4"/>
  <c r="AO841" i="4"/>
  <c r="AT841" i="4"/>
  <c r="AX841" i="4"/>
  <c r="AL842" i="4"/>
  <c r="AM842" i="4"/>
  <c r="AN842" i="4"/>
  <c r="AO842" i="4"/>
  <c r="AT842" i="4"/>
  <c r="AX842" i="4"/>
  <c r="AY842" i="4" s="1"/>
  <c r="AZ842" i="4"/>
  <c r="AL843" i="4"/>
  <c r="AM843" i="4"/>
  <c r="AN843" i="4"/>
  <c r="AO843" i="4"/>
  <c r="AT843" i="4"/>
  <c r="AX843" i="4"/>
  <c r="AY843" i="4" s="1"/>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L847" i="4"/>
  <c r="AM847" i="4"/>
  <c r="AN847" i="4"/>
  <c r="AO847" i="4"/>
  <c r="AT847" i="4"/>
  <c r="AX847" i="4"/>
  <c r="AL848" i="4"/>
  <c r="AM848" i="4"/>
  <c r="AN848" i="4"/>
  <c r="AO848" i="4"/>
  <c r="AT848" i="4"/>
  <c r="AX848" i="4"/>
  <c r="AZ848" i="4" s="1"/>
  <c r="AL849" i="4"/>
  <c r="AM849" i="4"/>
  <c r="AN849" i="4"/>
  <c r="AO849" i="4"/>
  <c r="AT849" i="4"/>
  <c r="AX849" i="4"/>
  <c r="AL850" i="4"/>
  <c r="AM850" i="4"/>
  <c r="AN850" i="4"/>
  <c r="AO850" i="4"/>
  <c r="AT850" i="4"/>
  <c r="AX850" i="4"/>
  <c r="AY850" i="4" s="1"/>
  <c r="AZ850" i="4"/>
  <c r="AL851" i="4"/>
  <c r="AM851" i="4"/>
  <c r="AN851" i="4"/>
  <c r="AO851" i="4"/>
  <c r="AT851" i="4"/>
  <c r="AX851" i="4"/>
  <c r="AY851" i="4" s="1"/>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L855" i="4"/>
  <c r="AM855" i="4"/>
  <c r="AN855" i="4"/>
  <c r="AO855" i="4"/>
  <c r="AT855" i="4"/>
  <c r="AX855" i="4"/>
  <c r="AL856" i="4"/>
  <c r="AM856" i="4"/>
  <c r="AN856" i="4"/>
  <c r="AO856" i="4"/>
  <c r="AT856" i="4"/>
  <c r="AX856" i="4"/>
  <c r="AZ856" i="4" s="1"/>
  <c r="AL857" i="4"/>
  <c r="AM857" i="4"/>
  <c r="AN857" i="4"/>
  <c r="AO857" i="4"/>
  <c r="AT857" i="4"/>
  <c r="AX857" i="4"/>
  <c r="AL858" i="4"/>
  <c r="AM858" i="4"/>
  <c r="AN858" i="4"/>
  <c r="AO858" i="4"/>
  <c r="AT858" i="4"/>
  <c r="AX858" i="4"/>
  <c r="AY858" i="4" s="1"/>
  <c r="AZ858" i="4"/>
  <c r="AL859" i="4"/>
  <c r="AM859" i="4"/>
  <c r="AN859" i="4"/>
  <c r="AO859" i="4"/>
  <c r="AT859" i="4"/>
  <c r="AX859" i="4"/>
  <c r="AY859" i="4" s="1"/>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L863" i="4"/>
  <c r="AM863" i="4"/>
  <c r="AN863" i="4"/>
  <c r="AO863" i="4"/>
  <c r="AT863" i="4"/>
  <c r="AX863" i="4"/>
  <c r="AL864" i="4"/>
  <c r="AM864" i="4"/>
  <c r="AN864" i="4"/>
  <c r="AO864" i="4"/>
  <c r="AT864" i="4"/>
  <c r="AX864" i="4"/>
  <c r="AZ864" i="4" s="1"/>
  <c r="AL865" i="4"/>
  <c r="AM865" i="4"/>
  <c r="AN865" i="4"/>
  <c r="AO865" i="4"/>
  <c r="AT865" i="4"/>
  <c r="AX865" i="4"/>
  <c r="AL866" i="4"/>
  <c r="AM866" i="4"/>
  <c r="AN866" i="4"/>
  <c r="AO866" i="4"/>
  <c r="AT866" i="4"/>
  <c r="AX866" i="4"/>
  <c r="AY866" i="4" s="1"/>
  <c r="AZ866" i="4"/>
  <c r="AL867" i="4"/>
  <c r="AM867" i="4"/>
  <c r="AN867" i="4"/>
  <c r="AO867" i="4"/>
  <c r="AT867" i="4"/>
  <c r="AX867" i="4"/>
  <c r="AY867" i="4" s="1"/>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L871" i="4"/>
  <c r="AM871" i="4"/>
  <c r="AN871" i="4"/>
  <c r="AO871" i="4"/>
  <c r="AT871" i="4"/>
  <c r="AX871" i="4"/>
  <c r="AL872" i="4"/>
  <c r="AM872" i="4"/>
  <c r="AN872" i="4"/>
  <c r="AO872" i="4"/>
  <c r="AT872" i="4"/>
  <c r="AX872" i="4"/>
  <c r="AZ872" i="4" s="1"/>
  <c r="AL873" i="4"/>
  <c r="AM873" i="4"/>
  <c r="AN873" i="4"/>
  <c r="AO873" i="4"/>
  <c r="AT873" i="4"/>
  <c r="AX873" i="4"/>
  <c r="AL874" i="4"/>
  <c r="AM874" i="4"/>
  <c r="AN874" i="4"/>
  <c r="AO874" i="4"/>
  <c r="AT874" i="4"/>
  <c r="AX874" i="4"/>
  <c r="AY874" i="4" s="1"/>
  <c r="AZ874" i="4"/>
  <c r="AL875" i="4"/>
  <c r="AM875" i="4"/>
  <c r="AN875" i="4"/>
  <c r="AO875" i="4"/>
  <c r="AT875" i="4"/>
  <c r="AX875" i="4"/>
  <c r="AY875" i="4" s="1"/>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L879" i="4"/>
  <c r="AM879" i="4"/>
  <c r="AN879" i="4"/>
  <c r="AO879" i="4"/>
  <c r="AT879" i="4"/>
  <c r="AX879" i="4"/>
  <c r="AL880" i="4"/>
  <c r="AM880" i="4"/>
  <c r="AN880" i="4"/>
  <c r="AO880" i="4"/>
  <c r="AT880" i="4"/>
  <c r="AX880" i="4"/>
  <c r="AZ880" i="4" s="1"/>
  <c r="AL881" i="4"/>
  <c r="AM881" i="4"/>
  <c r="AN881" i="4"/>
  <c r="AO881" i="4"/>
  <c r="AT881" i="4"/>
  <c r="AX881" i="4"/>
  <c r="AL882" i="4"/>
  <c r="AM882" i="4"/>
  <c r="AN882" i="4"/>
  <c r="AO882" i="4"/>
  <c r="AT882" i="4"/>
  <c r="AX882" i="4"/>
  <c r="AY882" i="4" s="1"/>
  <c r="AZ882" i="4"/>
  <c r="AL883" i="4"/>
  <c r="AM883" i="4"/>
  <c r="AN883" i="4"/>
  <c r="AO883" i="4"/>
  <c r="AT883" i="4"/>
  <c r="AX883" i="4"/>
  <c r="AY883" i="4" s="1"/>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L887" i="4"/>
  <c r="AM887" i="4"/>
  <c r="AN887" i="4"/>
  <c r="AO887" i="4"/>
  <c r="AT887" i="4"/>
  <c r="AX887" i="4"/>
  <c r="AL888" i="4"/>
  <c r="AM888" i="4"/>
  <c r="AN888" i="4"/>
  <c r="AO888" i="4"/>
  <c r="AT888" i="4"/>
  <c r="AX888" i="4"/>
  <c r="AZ888" i="4" s="1"/>
  <c r="AL889" i="4"/>
  <c r="AM889" i="4"/>
  <c r="AN889" i="4"/>
  <c r="AO889" i="4"/>
  <c r="AT889" i="4"/>
  <c r="AX889" i="4"/>
  <c r="AL890" i="4"/>
  <c r="AM890" i="4"/>
  <c r="AN890" i="4"/>
  <c r="AO890" i="4"/>
  <c r="AT890" i="4"/>
  <c r="AX890" i="4"/>
  <c r="AY890" i="4" s="1"/>
  <c r="AZ890" i="4"/>
  <c r="AL891" i="4"/>
  <c r="AM891" i="4"/>
  <c r="AN891" i="4"/>
  <c r="AO891" i="4"/>
  <c r="AT891" i="4"/>
  <c r="AX891" i="4"/>
  <c r="AY891" i="4" s="1"/>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s="1"/>
  <c r="AX894" i="4"/>
  <c r="AY894" i="4" s="1"/>
  <c r="BA894" i="4"/>
  <c r="AL895" i="4"/>
  <c r="AM895" i="4"/>
  <c r="AN895" i="4"/>
  <c r="AO895" i="4"/>
  <c r="AT895" i="4"/>
  <c r="AV895" i="4" s="1"/>
  <c r="AX895" i="4"/>
  <c r="AY895" i="4" s="1"/>
  <c r="AZ895" i="4"/>
  <c r="AL896" i="4"/>
  <c r="AM896" i="4"/>
  <c r="AN896" i="4"/>
  <c r="AO896" i="4"/>
  <c r="AT896" i="4"/>
  <c r="AV896" i="4" s="1"/>
  <c r="AX896" i="4"/>
  <c r="AY896" i="4" s="1"/>
  <c r="AZ896" i="4"/>
  <c r="BA896" i="4"/>
  <c r="AL897" i="4"/>
  <c r="AM897" i="4"/>
  <c r="AN897" i="4"/>
  <c r="AO897" i="4"/>
  <c r="AT897" i="4"/>
  <c r="AX897" i="4"/>
  <c r="AZ897" i="4" s="1"/>
  <c r="AL898" i="4"/>
  <c r="AM898" i="4"/>
  <c r="AN898" i="4"/>
  <c r="AO898" i="4"/>
  <c r="AT898" i="4"/>
  <c r="AV898" i="4" s="1"/>
  <c r="AX898" i="4"/>
  <c r="AY898" i="4" s="1"/>
  <c r="BA898" i="4"/>
  <c r="AL899" i="4"/>
  <c r="AM899" i="4"/>
  <c r="AN899" i="4"/>
  <c r="AO899" i="4"/>
  <c r="AT899" i="4"/>
  <c r="AV899" i="4" s="1"/>
  <c r="AX899" i="4"/>
  <c r="AY899" i="4" s="1"/>
  <c r="AZ899" i="4"/>
  <c r="BA899" i="4"/>
  <c r="AL900" i="4"/>
  <c r="AM900" i="4"/>
  <c r="AN900" i="4"/>
  <c r="AO900" i="4"/>
  <c r="AT900" i="4"/>
  <c r="AV900" i="4" s="1"/>
  <c r="AX900" i="4"/>
  <c r="AZ900" i="4" s="1"/>
  <c r="AY900" i="4"/>
  <c r="BA900" i="4"/>
  <c r="AL901" i="4"/>
  <c r="AM901" i="4"/>
  <c r="AN901" i="4"/>
  <c r="AO901" i="4"/>
  <c r="AT901" i="4"/>
  <c r="AV901" i="4" s="1"/>
  <c r="AX901" i="4"/>
  <c r="AZ901" i="4" s="1"/>
  <c r="AY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Z904" i="4" s="1"/>
  <c r="AY904" i="4"/>
  <c r="AL905" i="4"/>
  <c r="AM905" i="4"/>
  <c r="AN905" i="4"/>
  <c r="AO905" i="4"/>
  <c r="AT905" i="4"/>
  <c r="AX905" i="4"/>
  <c r="AL906" i="4"/>
  <c r="AM906" i="4"/>
  <c r="AN906" i="4"/>
  <c r="AO906" i="4"/>
  <c r="AT906" i="4"/>
  <c r="AV906" i="4"/>
  <c r="AX906" i="4"/>
  <c r="AL907" i="4"/>
  <c r="AM907" i="4"/>
  <c r="AN907" i="4"/>
  <c r="AO907" i="4"/>
  <c r="AT907" i="4"/>
  <c r="AV907" i="4" s="1"/>
  <c r="AX907" i="4"/>
  <c r="BA907" i="4" s="1"/>
  <c r="AL908" i="4"/>
  <c r="AM908" i="4"/>
  <c r="AN908" i="4"/>
  <c r="AO908" i="4"/>
  <c r="AT908" i="4"/>
  <c r="AV908" i="4" s="1"/>
  <c r="AX908" i="4"/>
  <c r="AY908" i="4" s="1"/>
  <c r="BA908" i="4"/>
  <c r="AL909" i="4"/>
  <c r="AM909" i="4"/>
  <c r="AN909" i="4"/>
  <c r="AO909" i="4"/>
  <c r="AT909" i="4"/>
  <c r="AV909" i="4" s="1"/>
  <c r="AX909" i="4"/>
  <c r="BA909" i="4" s="1"/>
  <c r="AY909" i="4"/>
  <c r="AZ909" i="4"/>
  <c r="AL910" i="4"/>
  <c r="AM910" i="4"/>
  <c r="AN910" i="4"/>
  <c r="AO910" i="4"/>
  <c r="AT910" i="4"/>
  <c r="AV910" i="4"/>
  <c r="AX910" i="4"/>
  <c r="AY910" i="4"/>
  <c r="AL911" i="4"/>
  <c r="AM911" i="4"/>
  <c r="AN911" i="4"/>
  <c r="AO911" i="4"/>
  <c r="AT911" i="4"/>
  <c r="AV911" i="4" s="1"/>
  <c r="AX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L918" i="4"/>
  <c r="AM918" i="4"/>
  <c r="AN918" i="4"/>
  <c r="AO918" i="4"/>
  <c r="AT918" i="4"/>
  <c r="AV918" i="4"/>
  <c r="AX918" i="4"/>
  <c r="AL919" i="4"/>
  <c r="AM919" i="4"/>
  <c r="AN919" i="4"/>
  <c r="AO919" i="4"/>
  <c r="AT919" i="4"/>
  <c r="AV919" i="4"/>
  <c r="AX919" i="4"/>
  <c r="AZ919" i="4" s="1"/>
  <c r="BA919" i="4"/>
  <c r="AL920" i="4"/>
  <c r="AM920" i="4"/>
  <c r="AN920" i="4"/>
  <c r="AO920" i="4"/>
  <c r="AT920" i="4"/>
  <c r="AV920" i="4" s="1"/>
  <c r="AX920" i="4"/>
  <c r="BA920" i="4" s="1"/>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s="1"/>
  <c r="AX925" i="4"/>
  <c r="BA925" i="4" s="1"/>
  <c r="AY925" i="4"/>
  <c r="AZ925" i="4"/>
  <c r="AL926" i="4"/>
  <c r="AM926" i="4"/>
  <c r="AN926" i="4"/>
  <c r="AO926" i="4"/>
  <c r="AT926" i="4"/>
  <c r="AV926" i="4"/>
  <c r="AX926" i="4"/>
  <c r="AZ926" i="4" s="1"/>
  <c r="AY926" i="4"/>
  <c r="AL927" i="4"/>
  <c r="AM927" i="4"/>
  <c r="AN927" i="4"/>
  <c r="AO927" i="4"/>
  <c r="AT927" i="4"/>
  <c r="AV927" i="4" s="1"/>
  <c r="AX927" i="4"/>
  <c r="AL928" i="4"/>
  <c r="AM928" i="4"/>
  <c r="AN928" i="4"/>
  <c r="AO928" i="4"/>
  <c r="AT928" i="4"/>
  <c r="AV928" i="4" s="1"/>
  <c r="AX928" i="4"/>
  <c r="AY928" i="4" s="1"/>
  <c r="AL929" i="4"/>
  <c r="AM929" i="4"/>
  <c r="AN929" i="4"/>
  <c r="AO929" i="4"/>
  <c r="AT929" i="4"/>
  <c r="AX929" i="4"/>
  <c r="AZ929" i="4" s="1"/>
  <c r="AY929" i="4"/>
  <c r="AL930" i="4"/>
  <c r="AM930" i="4"/>
  <c r="AN930" i="4"/>
  <c r="AO930" i="4"/>
  <c r="AT930" i="4"/>
  <c r="AV930" i="4" s="1"/>
  <c r="AX930" i="4"/>
  <c r="AY930" i="4"/>
  <c r="AL931" i="4"/>
  <c r="AM931" i="4"/>
  <c r="AN931" i="4"/>
  <c r="AO931" i="4"/>
  <c r="AT931" i="4"/>
  <c r="AV931" i="4" s="1"/>
  <c r="AX931" i="4"/>
  <c r="AZ931" i="4" s="1"/>
  <c r="AL932" i="4"/>
  <c r="AM932" i="4"/>
  <c r="AN932" i="4"/>
  <c r="AO932" i="4"/>
  <c r="AT932" i="4"/>
  <c r="AX932" i="4"/>
  <c r="AY932" i="4" s="1"/>
  <c r="BA932" i="4"/>
  <c r="AL933" i="4"/>
  <c r="AM933" i="4"/>
  <c r="AN933" i="4"/>
  <c r="AO933" i="4"/>
  <c r="AT933" i="4"/>
  <c r="AV933" i="4"/>
  <c r="AX933" i="4"/>
  <c r="AY933" i="4" s="1"/>
  <c r="AL934" i="4"/>
  <c r="AM934" i="4"/>
  <c r="AN934" i="4"/>
  <c r="AO934" i="4"/>
  <c r="AT934" i="4"/>
  <c r="AV934" i="4"/>
  <c r="AX934" i="4"/>
  <c r="AZ934" i="4" s="1"/>
  <c r="AY934" i="4"/>
  <c r="BA934" i="4"/>
  <c r="AL935" i="4"/>
  <c r="AM935" i="4"/>
  <c r="AN935" i="4"/>
  <c r="AO935" i="4"/>
  <c r="AT935" i="4"/>
  <c r="AV935" i="4" s="1"/>
  <c r="AX935" i="4"/>
  <c r="AY935" i="4" s="1"/>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s="1"/>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Z959" i="4" s="1"/>
  <c r="BA959" i="4"/>
  <c r="AL960" i="4"/>
  <c r="AM960" i="4"/>
  <c r="AN960" i="4"/>
  <c r="AO960" i="4"/>
  <c r="AT960" i="4"/>
  <c r="AV960" i="4" s="1"/>
  <c r="AX960" i="4"/>
  <c r="AY960" i="4" s="1"/>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c r="AL967" i="4"/>
  <c r="AM967" i="4"/>
  <c r="AN967" i="4"/>
  <c r="AO967" i="4"/>
  <c r="AT967" i="4"/>
  <c r="AV967" i="4" s="1"/>
  <c r="AX967" i="4"/>
  <c r="AY967" i="4" s="1"/>
  <c r="AL968" i="4"/>
  <c r="AM968" i="4"/>
  <c r="AN968" i="4"/>
  <c r="AO968" i="4"/>
  <c r="AT968" i="4"/>
  <c r="AV968" i="4" s="1"/>
  <c r="AX968" i="4"/>
  <c r="AY968" i="4" s="1"/>
  <c r="AL969" i="4"/>
  <c r="AM969" i="4"/>
  <c r="AN969" i="4"/>
  <c r="AO969" i="4"/>
  <c r="AT969" i="4"/>
  <c r="AV969" i="4" s="1"/>
  <c r="AX969" i="4"/>
  <c r="BA969" i="4" s="1"/>
  <c r="AL970" i="4"/>
  <c r="AM970" i="4"/>
  <c r="AN970" i="4"/>
  <c r="AO970" i="4"/>
  <c r="AT970" i="4"/>
  <c r="AU970" i="4" s="1"/>
  <c r="AX970" i="4"/>
  <c r="AL971" i="4"/>
  <c r="AM971" i="4"/>
  <c r="AN971" i="4"/>
  <c r="AO971" i="4"/>
  <c r="AT971" i="4"/>
  <c r="AU971" i="4" s="1"/>
  <c r="AX971" i="4"/>
  <c r="AL972" i="4"/>
  <c r="AM972" i="4"/>
  <c r="AN972" i="4"/>
  <c r="AO972" i="4"/>
  <c r="AT972" i="4"/>
  <c r="AU972" i="4" s="1"/>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X975" i="4"/>
  <c r="AL976" i="4"/>
  <c r="AM976" i="4"/>
  <c r="AN976" i="4"/>
  <c r="AO976" i="4"/>
  <c r="AT976" i="4"/>
  <c r="AU976" i="4" s="1"/>
  <c r="AX976" i="4"/>
  <c r="AL977" i="4"/>
  <c r="AM977" i="4"/>
  <c r="AN977" i="4"/>
  <c r="AO977" i="4"/>
  <c r="AT977" i="4"/>
  <c r="AV977" i="4" s="1"/>
  <c r="AU977" i="4"/>
  <c r="AX977" i="4"/>
  <c r="AL978" i="4"/>
  <c r="AM978" i="4"/>
  <c r="AN978" i="4"/>
  <c r="AO978" i="4"/>
  <c r="AT978" i="4"/>
  <c r="AU978" i="4" s="1"/>
  <c r="AX978" i="4"/>
  <c r="AL979" i="4"/>
  <c r="AM979" i="4"/>
  <c r="AN979" i="4"/>
  <c r="AO979" i="4"/>
  <c r="AT979" i="4"/>
  <c r="AV979" i="4" s="1"/>
  <c r="AX979" i="4"/>
  <c r="AL980" i="4"/>
  <c r="AM980" i="4"/>
  <c r="AN980" i="4"/>
  <c r="AO980" i="4"/>
  <c r="AT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W984" i="4" s="1"/>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X988" i="4"/>
  <c r="AL989" i="4"/>
  <c r="AM989" i="4"/>
  <c r="AN989" i="4"/>
  <c r="AO989" i="4"/>
  <c r="AT989" i="4"/>
  <c r="AV989" i="4" s="1"/>
  <c r="AU989" i="4"/>
  <c r="AX989" i="4"/>
  <c r="AL990" i="4"/>
  <c r="AM990" i="4"/>
  <c r="AN990" i="4"/>
  <c r="AO990" i="4"/>
  <c r="AT990" i="4"/>
  <c r="AU990" i="4" s="1"/>
  <c r="AX990" i="4"/>
  <c r="AL991" i="4"/>
  <c r="AM991" i="4"/>
  <c r="AN991" i="4"/>
  <c r="AO991" i="4"/>
  <c r="AT991" i="4"/>
  <c r="AU991" i="4" s="1"/>
  <c r="AV991" i="4"/>
  <c r="AX991" i="4"/>
  <c r="AL992" i="4"/>
  <c r="AM992" i="4"/>
  <c r="AN992" i="4"/>
  <c r="AO992" i="4"/>
  <c r="AT992" i="4"/>
  <c r="AW992" i="4" s="1"/>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X995" i="4"/>
  <c r="AL996" i="4"/>
  <c r="AM996" i="4"/>
  <c r="AN996" i="4"/>
  <c r="AO996" i="4"/>
  <c r="AT996" i="4"/>
  <c r="AV996" i="4" s="1"/>
  <c r="AU996" i="4"/>
  <c r="AX996" i="4"/>
  <c r="AL997" i="4"/>
  <c r="AM997" i="4"/>
  <c r="AN997" i="4"/>
  <c r="AO997" i="4"/>
  <c r="AT997" i="4"/>
  <c r="AV997" i="4" s="1"/>
  <c r="AX997" i="4"/>
  <c r="AL998" i="4"/>
  <c r="AM998" i="4"/>
  <c r="AN998" i="4"/>
  <c r="AO998" i="4"/>
  <c r="AT998" i="4"/>
  <c r="AU998" i="4" s="1"/>
  <c r="AX998" i="4"/>
  <c r="AL999" i="4"/>
  <c r="AM999" i="4"/>
  <c r="AN999" i="4"/>
  <c r="AO999" i="4"/>
  <c r="AT999" i="4"/>
  <c r="AU999" i="4" s="1"/>
  <c r="AV999" i="4"/>
  <c r="AX999" i="4"/>
  <c r="AL1000" i="4"/>
  <c r="AM1000" i="4"/>
  <c r="AN1000" i="4"/>
  <c r="AO1000" i="4"/>
  <c r="AT1000" i="4"/>
  <c r="AU1000" i="4" s="1"/>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s="1"/>
  <c r="AX1004" i="4"/>
  <c r="AL1005" i="4"/>
  <c r="AM1005" i="4"/>
  <c r="AN1005" i="4"/>
  <c r="AO1005" i="4"/>
  <c r="AT1005" i="4"/>
  <c r="AV1005" i="4" s="1"/>
  <c r="AX1005" i="4"/>
  <c r="AL1006" i="4"/>
  <c r="AM1006" i="4"/>
  <c r="AN1006" i="4"/>
  <c r="AO1006" i="4"/>
  <c r="AT1006" i="4"/>
  <c r="AU1006" i="4" s="1"/>
  <c r="AX1006" i="4"/>
  <c r="AL1007" i="4"/>
  <c r="AM1007" i="4"/>
  <c r="AN1007" i="4"/>
  <c r="AO1007" i="4"/>
  <c r="AT1007" i="4"/>
  <c r="AU1007" i="4" s="1"/>
  <c r="AV1007" i="4"/>
  <c r="AX1007" i="4"/>
  <c r="AL1008" i="4"/>
  <c r="AM1008" i="4"/>
  <c r="AN1008" i="4"/>
  <c r="AO1008" i="4"/>
  <c r="AT1008" i="4"/>
  <c r="AU1008" i="4" s="1"/>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Z930" i="4" l="1"/>
  <c r="BA930" i="4"/>
  <c r="AY918" i="4"/>
  <c r="BA918" i="4"/>
  <c r="AY857" i="4"/>
  <c r="BA857" i="4"/>
  <c r="AY855" i="4"/>
  <c r="AZ855" i="4"/>
  <c r="BA855" i="4"/>
  <c r="AY735" i="4"/>
  <c r="AZ735" i="4"/>
  <c r="BA735" i="4"/>
  <c r="AY721" i="4"/>
  <c r="AZ721" i="4"/>
  <c r="BA721" i="4"/>
  <c r="AY595" i="4"/>
  <c r="AZ595" i="4"/>
  <c r="BA595" i="4"/>
  <c r="AW583" i="4"/>
  <c r="AU583" i="4"/>
  <c r="AU247" i="4"/>
  <c r="AV247" i="4"/>
  <c r="AU1005" i="4"/>
  <c r="AU997" i="4"/>
  <c r="AV992" i="4"/>
  <c r="BA964" i="4"/>
  <c r="AY959" i="4"/>
  <c r="AY911" i="4"/>
  <c r="AZ911" i="4"/>
  <c r="BA911" i="4"/>
  <c r="AY906" i="4"/>
  <c r="AZ906" i="4"/>
  <c r="BA906" i="4"/>
  <c r="AY696" i="4"/>
  <c r="BA696" i="4"/>
  <c r="BA26" i="4"/>
  <c r="AY26" i="4"/>
  <c r="AZ26" i="4"/>
  <c r="AW129" i="4"/>
  <c r="AU129" i="4"/>
  <c r="AU992" i="4"/>
  <c r="AU980" i="4"/>
  <c r="AV980" i="4"/>
  <c r="AW980" i="4"/>
  <c r="AW978" i="4"/>
  <c r="AV971" i="4"/>
  <c r="AY969" i="4"/>
  <c r="AZ964" i="4"/>
  <c r="AZ957" i="4"/>
  <c r="AZ933" i="4"/>
  <c r="BA933" i="4"/>
  <c r="AY873" i="4"/>
  <c r="BA873" i="4"/>
  <c r="AY871" i="4"/>
  <c r="AZ871" i="4"/>
  <c r="BA871" i="4"/>
  <c r="AY783" i="4"/>
  <c r="AZ783" i="4"/>
  <c r="BA783" i="4"/>
  <c r="AY767" i="4"/>
  <c r="AZ767" i="4"/>
  <c r="BA767" i="4"/>
  <c r="AY751" i="4"/>
  <c r="AZ751" i="4"/>
  <c r="BA751" i="4"/>
  <c r="AY614" i="4"/>
  <c r="AZ614" i="4"/>
  <c r="BA614" i="4"/>
  <c r="AV542" i="4"/>
  <c r="AU542" i="4"/>
  <c r="AW542" i="4"/>
  <c r="AY256" i="4"/>
  <c r="AZ256" i="4"/>
  <c r="AZ109" i="4"/>
  <c r="AY109" i="4"/>
  <c r="AY799" i="4"/>
  <c r="AZ799" i="4"/>
  <c r="BA799" i="4"/>
  <c r="AY598" i="4"/>
  <c r="AZ598" i="4"/>
  <c r="BA598" i="4"/>
  <c r="AV588" i="4"/>
  <c r="AU588" i="4"/>
  <c r="AV111" i="4"/>
  <c r="AW111" i="4"/>
  <c r="AU975" i="4"/>
  <c r="AV975" i="4"/>
  <c r="AV995" i="4"/>
  <c r="AW990" i="4"/>
  <c r="BA967" i="4"/>
  <c r="AY931" i="4"/>
  <c r="AY919" i="4"/>
  <c r="AY914" i="4"/>
  <c r="AZ914" i="4"/>
  <c r="BA914" i="4"/>
  <c r="AY889" i="4"/>
  <c r="BA889" i="4"/>
  <c r="AY887" i="4"/>
  <c r="AZ887" i="4"/>
  <c r="BA887" i="4"/>
  <c r="AY833" i="4"/>
  <c r="BA833" i="4"/>
  <c r="AY831" i="4"/>
  <c r="AZ831" i="4"/>
  <c r="BA831" i="4"/>
  <c r="AY817" i="4"/>
  <c r="BA817" i="4"/>
  <c r="AY815" i="4"/>
  <c r="AZ815" i="4"/>
  <c r="BA815" i="4"/>
  <c r="AY719" i="4"/>
  <c r="AZ719" i="4"/>
  <c r="BA719" i="4"/>
  <c r="AY699" i="4"/>
  <c r="AZ699" i="4"/>
  <c r="BA699" i="4"/>
  <c r="AY565" i="4"/>
  <c r="AZ565" i="4"/>
  <c r="BA565" i="4"/>
  <c r="AY849" i="4"/>
  <c r="BA849" i="4"/>
  <c r="AY847" i="4"/>
  <c r="AZ847" i="4"/>
  <c r="BA847" i="4"/>
  <c r="AY727" i="4"/>
  <c r="AZ727" i="4"/>
  <c r="BA727" i="4"/>
  <c r="AW1006" i="4"/>
  <c r="AW998" i="4"/>
  <c r="AU988" i="4"/>
  <c r="AV988" i="4"/>
  <c r="AW988" i="4"/>
  <c r="AY944" i="4"/>
  <c r="BA944" i="4"/>
  <c r="AU534" i="4"/>
  <c r="AV534" i="4"/>
  <c r="AZ188" i="4"/>
  <c r="AY188" i="4"/>
  <c r="BA188" i="4"/>
  <c r="BA54" i="4"/>
  <c r="AY54" i="4"/>
  <c r="AY608" i="4"/>
  <c r="AZ608" i="4"/>
  <c r="AV976" i="4"/>
  <c r="AW976" i="4"/>
  <c r="AY927" i="4"/>
  <c r="AZ927" i="4"/>
  <c r="BA927" i="4"/>
  <c r="AY865" i="4"/>
  <c r="BA865" i="4"/>
  <c r="AY863" i="4"/>
  <c r="AZ863" i="4"/>
  <c r="BA863" i="4"/>
  <c r="AY743" i="4"/>
  <c r="AZ743" i="4"/>
  <c r="BA743" i="4"/>
  <c r="AW1004" i="4"/>
  <c r="AW996" i="4"/>
  <c r="AZ910" i="4"/>
  <c r="BA910" i="4"/>
  <c r="BA905" i="4"/>
  <c r="AY905" i="4"/>
  <c r="AZ905" i="4"/>
  <c r="AY791" i="4"/>
  <c r="AZ791" i="4"/>
  <c r="BA791" i="4"/>
  <c r="AY775" i="4"/>
  <c r="AZ775" i="4"/>
  <c r="BA775" i="4"/>
  <c r="AY759" i="4"/>
  <c r="AZ759" i="4"/>
  <c r="BA759" i="4"/>
  <c r="AY720" i="4"/>
  <c r="AZ720" i="4"/>
  <c r="BA720" i="4"/>
  <c r="AY702" i="4"/>
  <c r="BA702" i="4"/>
  <c r="AV580" i="4"/>
  <c r="AU580" i="4"/>
  <c r="AY556" i="4"/>
  <c r="AZ556" i="4"/>
  <c r="AV118" i="4"/>
  <c r="AU118" i="4"/>
  <c r="AW118" i="4"/>
  <c r="BA953" i="4"/>
  <c r="AY953" i="4"/>
  <c r="AZ953" i="4"/>
  <c r="AV984" i="4"/>
  <c r="AY881" i="4"/>
  <c r="BA881" i="4"/>
  <c r="AY879" i="4"/>
  <c r="AZ879" i="4"/>
  <c r="BA879" i="4"/>
  <c r="AU712" i="4"/>
  <c r="AV712" i="4"/>
  <c r="AW712" i="4"/>
  <c r="BA690" i="4"/>
  <c r="AY690" i="4"/>
  <c r="AZ690" i="4"/>
  <c r="AY592" i="4"/>
  <c r="AZ592" i="4"/>
  <c r="AZ537" i="4"/>
  <c r="AY537" i="4"/>
  <c r="AV1004" i="4"/>
  <c r="AU984" i="4"/>
  <c r="AY841" i="4"/>
  <c r="BA841" i="4"/>
  <c r="AY839" i="4"/>
  <c r="AZ839" i="4"/>
  <c r="BA839" i="4"/>
  <c r="AY825" i="4"/>
  <c r="BA825" i="4"/>
  <c r="AY823" i="4"/>
  <c r="AZ823" i="4"/>
  <c r="BA823" i="4"/>
  <c r="AY809" i="4"/>
  <c r="BA809" i="4"/>
  <c r="AY807" i="4"/>
  <c r="AZ807" i="4"/>
  <c r="BA807" i="4"/>
  <c r="AZ429" i="4"/>
  <c r="BA429" i="4"/>
  <c r="AU334" i="4"/>
  <c r="AW334" i="4"/>
  <c r="AY888" i="4"/>
  <c r="AY880" i="4"/>
  <c r="AY872" i="4"/>
  <c r="AY864" i="4"/>
  <c r="AY856" i="4"/>
  <c r="AY848" i="4"/>
  <c r="AY840" i="4"/>
  <c r="AY832" i="4"/>
  <c r="AY824" i="4"/>
  <c r="AY816" i="4"/>
  <c r="AY808" i="4"/>
  <c r="AY800" i="4"/>
  <c r="AY792" i="4"/>
  <c r="AY784" i="4"/>
  <c r="AY776" i="4"/>
  <c r="AY768" i="4"/>
  <c r="AY760" i="4"/>
  <c r="AY752" i="4"/>
  <c r="AY744" i="4"/>
  <c r="AY736" i="4"/>
  <c r="AY728" i="4"/>
  <c r="AU719" i="4"/>
  <c r="BA717" i="4"/>
  <c r="BA714" i="4"/>
  <c r="AU667" i="4"/>
  <c r="BA627" i="4"/>
  <c r="AZ618" i="4"/>
  <c r="AZ605" i="4"/>
  <c r="BA602" i="4"/>
  <c r="AZ596" i="4"/>
  <c r="AV595" i="4"/>
  <c r="AU575" i="4"/>
  <c r="AZ572" i="4"/>
  <c r="AZ566" i="4"/>
  <c r="AZ562" i="4"/>
  <c r="BA547" i="4"/>
  <c r="AZ544" i="4"/>
  <c r="AY535" i="4"/>
  <c r="AU513" i="4"/>
  <c r="AU464" i="4"/>
  <c r="BA457" i="4"/>
  <c r="BA399" i="4"/>
  <c r="AW114" i="4"/>
  <c r="BA803" i="4"/>
  <c r="BA795" i="4"/>
  <c r="BA747" i="4"/>
  <c r="BA739" i="4"/>
  <c r="BA731" i="4"/>
  <c r="BA723" i="4"/>
  <c r="BA705" i="4"/>
  <c r="BA683" i="4"/>
  <c r="AW492" i="4"/>
  <c r="AW480" i="4"/>
  <c r="AV445" i="4"/>
  <c r="AW416" i="4"/>
  <c r="BA414" i="4"/>
  <c r="BA383" i="4"/>
  <c r="AW250" i="4"/>
  <c r="BA189" i="4"/>
  <c r="AU130" i="4"/>
  <c r="AU114" i="4"/>
  <c r="AZ705" i="4"/>
  <c r="AZ683" i="4"/>
  <c r="BA672" i="4"/>
  <c r="BA669" i="4"/>
  <c r="AV647" i="4"/>
  <c r="AU637" i="4"/>
  <c r="BA630" i="4"/>
  <c r="AV627" i="4"/>
  <c r="AW618" i="4"/>
  <c r="BA590" i="4"/>
  <c r="BA554" i="4"/>
  <c r="AW544" i="4"/>
  <c r="AZ538" i="4"/>
  <c r="AV535" i="4"/>
  <c r="AV511" i="4"/>
  <c r="AW504" i="4"/>
  <c r="AW499" i="4"/>
  <c r="AV480" i="4"/>
  <c r="AW460" i="4"/>
  <c r="AU61" i="4"/>
  <c r="AV50" i="4"/>
  <c r="AV972" i="4"/>
  <c r="BA960" i="4"/>
  <c r="BA948" i="4"/>
  <c r="AZ920" i="4"/>
  <c r="AZ907" i="4"/>
  <c r="AY897" i="4"/>
  <c r="AW703" i="4"/>
  <c r="AV697" i="4"/>
  <c r="AV694" i="4"/>
  <c r="AY672" i="4"/>
  <c r="AY669" i="4"/>
  <c r="AU668" i="4"/>
  <c r="AZ635" i="4"/>
  <c r="AZ630" i="4"/>
  <c r="AZ590" i="4"/>
  <c r="BA585" i="4"/>
  <c r="AW576" i="4"/>
  <c r="AZ554" i="4"/>
  <c r="AW550" i="4"/>
  <c r="AU544" i="4"/>
  <c r="BA541" i="4"/>
  <c r="AV523" i="4"/>
  <c r="AY521" i="4"/>
  <c r="AV518" i="4"/>
  <c r="AU511" i="4"/>
  <c r="AU504" i="4"/>
  <c r="AU499" i="4"/>
  <c r="AW483" i="4"/>
  <c r="AV460" i="4"/>
  <c r="BA446" i="4"/>
  <c r="AV441" i="4"/>
  <c r="AV421" i="4"/>
  <c r="BA323" i="4"/>
  <c r="AV308" i="4"/>
  <c r="AV257" i="4"/>
  <c r="AY117" i="4"/>
  <c r="BA99" i="4"/>
  <c r="AZ960" i="4"/>
  <c r="AZ948" i="4"/>
  <c r="BA926" i="4"/>
  <c r="AY920" i="4"/>
  <c r="AY907" i="4"/>
  <c r="BA904" i="4"/>
  <c r="BA901" i="4"/>
  <c r="AZ886" i="4"/>
  <c r="AZ878" i="4"/>
  <c r="AZ870" i="4"/>
  <c r="AZ862" i="4"/>
  <c r="AZ854" i="4"/>
  <c r="AZ846" i="4"/>
  <c r="AW704" i="4"/>
  <c r="BA675" i="4"/>
  <c r="AW582" i="4"/>
  <c r="AV576" i="4"/>
  <c r="BA567" i="4"/>
  <c r="AW563" i="4"/>
  <c r="BA551" i="4"/>
  <c r="AW439" i="4"/>
  <c r="AW196" i="4"/>
  <c r="BA929" i="4"/>
  <c r="AZ917" i="4"/>
  <c r="BA801" i="4"/>
  <c r="BA793" i="4"/>
  <c r="BA785" i="4"/>
  <c r="BA777" i="4"/>
  <c r="BA769" i="4"/>
  <c r="BA761" i="4"/>
  <c r="BA753" i="4"/>
  <c r="BA745" i="4"/>
  <c r="BA737" i="4"/>
  <c r="BA729" i="4"/>
  <c r="BA706" i="4"/>
  <c r="AW705" i="4"/>
  <c r="AV704" i="4"/>
  <c r="AZ701" i="4"/>
  <c r="BA698" i="4"/>
  <c r="AZ695" i="4"/>
  <c r="AU683" i="4"/>
  <c r="AY675" i="4"/>
  <c r="AU672" i="4"/>
  <c r="AZ648" i="4"/>
  <c r="AU630" i="4"/>
  <c r="AU606" i="4"/>
  <c r="AW590" i="4"/>
  <c r="AU582" i="4"/>
  <c r="AV573" i="4"/>
  <c r="AZ567" i="4"/>
  <c r="AV563" i="4"/>
  <c r="AV554" i="4"/>
  <c r="AZ551" i="4"/>
  <c r="BA529" i="4"/>
  <c r="AU521" i="4"/>
  <c r="AW476" i="4"/>
  <c r="AV453" i="4"/>
  <c r="AV439" i="4"/>
  <c r="BA426" i="4"/>
  <c r="AU196" i="4"/>
  <c r="AY120" i="4"/>
  <c r="AU99" i="4"/>
  <c r="AZ17" i="4"/>
  <c r="AZ709" i="4"/>
  <c r="BA662" i="4"/>
  <c r="AU648" i="4"/>
  <c r="AV643" i="4"/>
  <c r="AW631" i="4"/>
  <c r="AU616" i="4"/>
  <c r="BA611" i="4"/>
  <c r="BA607" i="4"/>
  <c r="BA601" i="4"/>
  <c r="AW594" i="4"/>
  <c r="BA591" i="4"/>
  <c r="BA588" i="4"/>
  <c r="AZ583" i="4"/>
  <c r="AZ580" i="4"/>
  <c r="AZ574" i="4"/>
  <c r="BA568" i="4"/>
  <c r="AZ561" i="4"/>
  <c r="BA552" i="4"/>
  <c r="AU551" i="4"/>
  <c r="AZ546" i="4"/>
  <c r="AV539" i="4"/>
  <c r="AY527" i="4"/>
  <c r="AV505" i="4"/>
  <c r="AV484" i="4"/>
  <c r="AV461" i="4"/>
  <c r="AZ309" i="4"/>
  <c r="AZ260" i="4"/>
  <c r="AU183" i="4"/>
  <c r="AY129" i="4"/>
  <c r="AZ898" i="4"/>
  <c r="AW680" i="4"/>
  <c r="BA707" i="4"/>
  <c r="AV607" i="4"/>
  <c r="AW574" i="4"/>
  <c r="AV568" i="4"/>
  <c r="BA559" i="4"/>
  <c r="AV552" i="4"/>
  <c r="AW546" i="4"/>
  <c r="BA543" i="4"/>
  <c r="AW527" i="4"/>
  <c r="AW491" i="4"/>
  <c r="AW413" i="4"/>
  <c r="AW343" i="4"/>
  <c r="AV707" i="4"/>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C838" i="3" s="1"/>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01" i="3"/>
  <c r="BC623" i="3"/>
  <c r="BC535" i="3"/>
  <c r="BC528" i="3"/>
  <c r="BC512" i="3"/>
  <c r="BC425" i="3"/>
  <c r="BC240" i="3"/>
  <c r="BC201" i="3"/>
  <c r="BC173" i="3"/>
  <c r="BC167" i="3"/>
  <c r="BC136" i="3"/>
  <c r="BC55" i="3"/>
  <c r="BC40" i="3"/>
  <c r="BC33" i="3"/>
  <c r="BC171" i="3"/>
  <c r="BC179" i="3"/>
  <c r="BC411" i="3"/>
  <c r="BC468" i="3"/>
  <c r="BC484" i="3"/>
  <c r="BC650" i="3"/>
  <c r="BC658" i="3"/>
  <c r="BC659" i="3"/>
  <c r="BC692" i="3"/>
  <c r="BC787" i="3"/>
  <c r="BC789" i="3"/>
  <c r="BC596" i="3" l="1"/>
  <c r="BC581" i="3"/>
  <c r="BC597" i="3"/>
  <c r="BC617" i="3"/>
  <c r="BB415" i="3"/>
  <c r="BC490" i="3"/>
  <c r="BC786" i="3"/>
  <c r="BC806" i="3"/>
  <c r="BC698" i="3"/>
  <c r="BC217" i="3"/>
  <c r="BC431" i="3"/>
  <c r="BC366" i="3"/>
  <c r="BC298" i="3"/>
  <c r="BC944" i="3"/>
  <c r="BB421" i="3"/>
  <c r="BC234" i="3"/>
  <c r="BC241" i="3"/>
  <c r="BC969" i="3"/>
  <c r="BB952" i="3"/>
  <c r="BB983" i="3"/>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B978" i="4"/>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<sst xmlns="http://schemas.openxmlformats.org/spreadsheetml/2006/main" count="7301" uniqueCount="3455">
  <si>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</si>
  <si>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</si>
  <si>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</si>
  <si>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</si>
  <si>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</si>
  <si>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</si>
  <si>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</si>
  <si>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</si>
  <si>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</si>
  <si>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</si>
  <si>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</si>
  <si>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</si>
  <si>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</si>
  <si>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</si>
  <si>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</si>
  <si>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</si>
  <si>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</si>
  <si>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</si>
  <si>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</si>
  <si>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</si>
  <si>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</si>
  <si>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</si>
  <si>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</si>
  <si>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</si>
  <si>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</si>
  <si>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</si>
  <si>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</si>
  <si>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</si>
  <si>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</si>
  <si>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</si>
  <si>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</si>
  <si>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</si>
  <si>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</si>
  <si>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</si>
  <si>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</si>
  <si>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</si>
  <si>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</si>
  <si>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</si>
  <si>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</si>
  <si>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</si>
  <si>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</si>
  <si>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</si>
  <si>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</si>
  <si>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</si>
  <si>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</si>
  <si>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</si>
  <si>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</si>
  <si>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</si>
  <si>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</si>
  <si>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</si>
  <si>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</si>
  <si>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</si>
  <si>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</si>
  <si>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</si>
  <si>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</si>
  <si>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</si>
  <si>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</si>
  <si>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</si>
  <si>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</si>
  <si>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</si>
  <si>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</si>
  <si>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</si>
  <si>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</si>
  <si>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</si>
  <si>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</si>
  <si>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</si>
  <si>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</si>
  <si>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</si>
  <si>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</si>
  <si>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</si>
  <si>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</si>
  <si>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</si>
  <si>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</si>
  <si>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</si>
  <si>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</si>
  <si>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</si>
  <si>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</si>
  <si>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</si>
  <si>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</si>
  <si>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</si>
  <si>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</si>
  <si>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</si>
  <si>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</si>
  <si>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</si>
  <si>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</si>
  <si>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</si>
  <si>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</si>
  <si>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</si>
  <si>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</si>
  <si>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</si>
  <si>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</si>
  <si>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</si>
  <si>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</si>
  <si>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</si>
  <si>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</si>
  <si>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</si>
  <si>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</si>
  <si>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</si>
  <si>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</si>
  <si>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</si>
  <si>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</si>
  <si>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</si>
  <si>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</si>
  <si>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</si>
  <si>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</si>
  <si>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</si>
  <si>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</si>
  <si>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</si>
  <si>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</si>
  <si>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</si>
  <si>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</si>
  <si>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</si>
  <si>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</si>
  <si>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</si>
  <si>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</si>
  <si>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</si>
  <si>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</si>
  <si>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</si>
  <si>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</si>
  <si>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</si>
  <si>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</si>
  <si>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</si>
  <si>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</si>
  <si>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</si>
  <si>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</si>
  <si>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</si>
  <si>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</si>
  <si>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</si>
  <si>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</si>
  <si>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</si>
  <si>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</si>
  <si>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</si>
  <si>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</si>
  <si>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</si>
  <si>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</si>
  <si>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</si>
  <si>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</si>
  <si>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</si>
  <si>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</si>
  <si>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</si>
  <si>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</si>
  <si>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</si>
  <si>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</si>
  <si>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</si>
  <si>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</si>
  <si>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</si>
  <si>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</si>
  <si>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</si>
  <si>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</si>
  <si>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</si>
  <si>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</si>
  <si>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</si>
  <si>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</si>
  <si>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</si>
  <si>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</si>
  <si>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</si>
  <si>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</si>
  <si>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</si>
  <si>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</si>
  <si>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</si>
  <si>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</si>
  <si>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</si>
  <si>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</si>
  <si>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</si>
  <si>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</si>
  <si>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</si>
  <si>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</si>
  <si>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</si>
  <si>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</si>
  <si>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</si>
  <si>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</si>
  <si>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</si>
  <si>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</si>
  <si>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</si>
  <si>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</si>
  <si>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</si>
  <si>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</si>
  <si>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</si>
  <si>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</si>
  <si>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</si>
  <si>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</si>
  <si>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</si>
  <si>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</si>
  <si>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</si>
  <si>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</si>
  <si>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</si>
  <si>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</si>
  <si>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</si>
  <si>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</si>
  <si>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</si>
  <si>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</si>
  <si>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</si>
  <si>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</si>
  <si>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</si>
  <si>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</si>
  <si>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</si>
  <si>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</si>
  <si>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</si>
  <si>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</si>
  <si>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</si>
  <si>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</si>
  <si>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</si>
  <si>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</si>
  <si>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</si>
  <si>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</si>
  <si>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</si>
  <si>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</si>
  <si>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</si>
  <si>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</si>
  <si>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</si>
  <si>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</si>
  <si>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</si>
  <si>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</si>
  <si>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</si>
  <si>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</si>
  <si>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</si>
  <si>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</si>
  <si>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</si>
  <si>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</si>
  <si>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</si>
  <si>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</si>
  <si>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</si>
  <si>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</si>
  <si>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</si>
  <si>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</si>
  <si>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</si>
  <si>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</si>
  <si>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</si>
  <si>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</si>
  <si>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</si>
  <si>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</si>
  <si>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</si>
  <si>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</si>
  <si>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</si>
  <si>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</si>
  <si>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</si>
  <si>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</si>
  <si>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</si>
  <si>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</si>
  <si>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</si>
  <si>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</si>
  <si>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</si>
  <si>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</si>
  <si>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</si>
  <si>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</si>
  <si>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</si>
  <si>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</si>
  <si>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</si>
  <si>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</si>
  <si>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</si>
  <si>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</si>
  <si>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</si>
  <si>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</si>
  <si>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</si>
  <si>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</si>
  <si>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</si>
  <si>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</si>
  <si>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</si>
  <si>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</si>
  <si>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</si>
  <si>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</si>
  <si>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</si>
  <si>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</si>
  <si>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</si>
  <si>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</si>
  <si>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</si>
  <si>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</si>
  <si>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</si>
  <si>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</si>
  <si>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</si>
  <si>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</si>
  <si>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</si>
  <si>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</si>
  <si>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</si>
  <si>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</si>
  <si>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</si>
  <si>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</si>
  <si>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</si>
  <si>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</si>
  <si>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</si>
  <si>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</si>
  <si>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</si>
  <si>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</si>
  <si>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</si>
  <si>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</si>
  <si>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</si>
  <si>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</si>
  <si>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</si>
  <si>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</si>
  <si>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</si>
  <si>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</si>
  <si>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</si>
  <si>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</si>
  <si>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</si>
  <si>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</si>
  <si>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</si>
  <si>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</si>
  <si>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</si>
  <si>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</si>
  <si>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</si>
  <si>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</si>
  <si>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</si>
  <si>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</si>
  <si>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</si>
  <si>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</si>
  <si>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</si>
  <si>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</si>
  <si>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</si>
  <si>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</si>
  <si>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</si>
  <si>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</si>
  <si>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</si>
  <si>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</si>
  <si>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</si>
  <si>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</si>
  <si>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</si>
  <si>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</si>
  <si>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</si>
  <si>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</si>
  <si>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</si>
  <si>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</si>
  <si>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</si>
  <si>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</si>
  <si>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</si>
  <si>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</si>
  <si>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</si>
  <si>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</si>
  <si>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</si>
  <si>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</si>
  <si>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</si>
  <si>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</si>
  <si>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</si>
  <si>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</si>
  <si>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</si>
  <si>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</si>
  <si>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</si>
  <si>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</si>
  <si>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</si>
  <si>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</si>
  <si>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</si>
  <si>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</si>
  <si>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</si>
  <si>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</si>
  <si>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</si>
  <si>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</si>
  <si>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</si>
  <si>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</si>
  <si>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</si>
  <si>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</si>
  <si>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</si>
  <si>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</si>
  <si>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</si>
  <si>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</si>
  <si>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</si>
  <si>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</si>
  <si>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</si>
  <si>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</si>
  <si>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</si>
  <si>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</si>
  <si>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</si>
  <si>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</si>
  <si>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</si>
  <si>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</si>
  <si>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</si>
  <si>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</si>
  <si>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</si>
  <si>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</si>
  <si>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</si>
  <si>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</si>
  <si>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</si>
  <si>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</si>
  <si>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</si>
  <si>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</si>
  <si>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</si>
  <si>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</si>
  <si>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</si>
  <si>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</si>
  <si>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</si>
  <si>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</si>
  <si>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</si>
  <si>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</si>
  <si>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</si>
  <si>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</si>
  <si>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</si>
  <si>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</si>
  <si>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</si>
  <si>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</si>
  <si>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</si>
  <si>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</si>
  <si>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</si>
  <si>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</si>
  <si>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</si>
  <si>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</si>
  <si>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</si>
  <si>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</si>
  <si>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</si>
  <si>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</si>
  <si>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</si>
  <si>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</si>
  <si>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</si>
  <si>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</si>
  <si>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</si>
  <si>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</si>
  <si>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</si>
  <si>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</si>
  <si>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</si>
  <si>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</si>
  <si>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</si>
  <si>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</si>
  <si>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</si>
  <si>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</si>
  <si>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</si>
  <si>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</si>
  <si>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</si>
  <si>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</si>
  <si>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</si>
  <si>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</si>
  <si>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</si>
  <si>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</si>
  <si>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</si>
  <si>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</si>
  <si>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</si>
  <si>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</si>
  <si>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</si>
  <si>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</si>
  <si>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</si>
  <si>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</si>
  <si>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</si>
  <si>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</si>
  <si>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</si>
  <si>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</si>
  <si>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</si>
  <si>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</si>
  <si>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</si>
  <si>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</si>
  <si>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</si>
  <si>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</si>
  <si>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</si>
  <si>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</si>
  <si>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</si>
  <si>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</si>
  <si>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</si>
  <si>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</si>
  <si>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</si>
  <si>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</si>
  <si>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</si>
  <si>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</si>
  <si>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</si>
  <si>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</si>
  <si>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</si>
  <si>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</si>
  <si>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</si>
  <si>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</si>
  <si>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</si>
  <si>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</si>
  <si>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</si>
  <si>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</si>
  <si>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</si>
  <si>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</si>
  <si>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</si>
  <si>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</si>
  <si>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</si>
  <si>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</si>
  <si>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</si>
  <si>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</si>
  <si>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</si>
  <si>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</si>
  <si>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</si>
  <si>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</si>
  <si>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</si>
  <si>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</si>
  <si>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</si>
  <si>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</si>
  <si>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</si>
  <si>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</si>
  <si>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</si>
  <si>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</si>
  <si>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</si>
  <si>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</si>
  <si>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</si>
  <si>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</si>
  <si>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</si>
  <si>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</si>
  <si>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</si>
  <si>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</si>
  <si>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</si>
  <si>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</si>
  <si>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</si>
  <si>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</si>
  <si>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</si>
  <si>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</si>
  <si>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</si>
  <si>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</si>
  <si>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</si>
  <si>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</si>
  <si>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</si>
  <si>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</si>
  <si>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</si>
  <si>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</si>
  <si>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</si>
  <si>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</si>
  <si>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</si>
  <si>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</si>
  <si>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</si>
  <si>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</si>
  <si>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</si>
  <si>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</si>
  <si>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</si>
  <si>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</si>
  <si>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</si>
  <si>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</si>
  <si>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</si>
  <si>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</si>
  <si>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</si>
  <si>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</si>
  <si>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</si>
  <si>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</si>
  <si>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</si>
  <si>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</si>
  <si>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</si>
  <si>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</si>
  <si>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</si>
  <si>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</si>
  <si>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</si>
  <si>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</si>
  <si>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</si>
  <si>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</si>
  <si>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</si>
  <si>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</si>
  <si>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</si>
  <si>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</si>
  <si>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</si>
  <si>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</si>
  <si>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</si>
  <si>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</si>
  <si>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</si>
  <si>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</si>
  <si>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</si>
  <si>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</si>
  <si>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</si>
  <si>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</si>
  <si>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</si>
  <si>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</si>
  <si>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</si>
  <si>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</si>
  <si>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</si>
  <si>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</si>
  <si>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</si>
  <si>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</si>
  <si>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</si>
  <si>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</si>
  <si>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</si>
  <si>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</si>
  <si>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</si>
  <si>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</si>
  <si>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</si>
  <si>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</si>
  <si>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</si>
  <si>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</si>
  <si>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</si>
  <si>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</si>
  <si>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</si>
  <si>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</si>
  <si>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</si>
  <si>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</si>
  <si>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</si>
  <si>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</si>
  <si>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</si>
  <si>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</si>
  <si>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</si>
  <si>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</si>
  <si>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</si>
  <si>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</si>
  <si>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</si>
  <si>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</si>
  <si>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</si>
  <si>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</si>
  <si>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</si>
  <si>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</si>
  <si>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</si>
  <si>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</si>
  <si>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</si>
  <si>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</si>
  <si>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</si>
  <si>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</si>
  <si>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</si>
  <si>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</si>
  <si>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</si>
  <si>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</si>
  <si>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</si>
  <si>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</si>
  <si>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</si>
  <si>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</si>
  <si>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</si>
  <si>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</si>
  <si>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</si>
  <si>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</si>
  <si>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</si>
  <si>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</si>
  <si>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</si>
  <si>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</si>
  <si>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</si>
  <si>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</si>
  <si>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</si>
  <si>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</si>
  <si>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</si>
  <si>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</si>
  <si>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</si>
  <si>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</si>
  <si>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</si>
  <si>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</si>
  <si>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</si>
  <si>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</si>
  <si>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</si>
  <si>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</si>
  <si>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</si>
  <si>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</si>
  <si>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</si>
  <si>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</si>
  <si>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</si>
  <si>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</si>
  <si>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</si>
  <si>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</si>
  <si>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</si>
  <si>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</si>
  <si>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</si>
  <si>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</si>
  <si>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</si>
  <si>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</si>
  <si>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</si>
  <si>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</si>
  <si>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</si>
  <si>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</si>
  <si>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</si>
  <si>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</si>
  <si>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</si>
  <si>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</si>
  <si>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</si>
  <si>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</si>
  <si>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</si>
  <si>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</si>
  <si>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</si>
  <si>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</si>
  <si>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</si>
  <si>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</si>
  <si>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</si>
  <si>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</si>
  <si>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</si>
  <si>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</si>
  <si>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</si>
  <si>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</si>
  <si>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</si>
  <si>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</si>
  <si>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</si>
  <si>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</si>
  <si>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</si>
  <si>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</si>
  <si>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</si>
  <si>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</si>
  <si>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</si>
  <si>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</si>
  <si>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</si>
  <si>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</si>
  <si>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</si>
  <si>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</si>
  <si>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</si>
  <si>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</si>
  <si>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</si>
  <si>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</si>
  <si>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</si>
  <si>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</si>
  <si>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</si>
  <si>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</si>
  <si>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</si>
  <si>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</si>
  <si>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</si>
  <si>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</si>
  <si>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</si>
  <si>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</si>
  <si>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</si>
  <si>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</si>
  <si>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</si>
  <si>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</si>
  <si>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</si>
  <si>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</si>
  <si>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</si>
  <si>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</si>
  <si>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</si>
  <si>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</si>
  <si>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</si>
  <si>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</si>
  <si>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</si>
  <si>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</si>
  <si>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</si>
  <si>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</si>
  <si>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</si>
  <si>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</si>
  <si>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</si>
  <si>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</si>
  <si>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</si>
  <si>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</si>
  <si>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</si>
  <si>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</si>
  <si>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</si>
  <si>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</si>
  <si>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</si>
  <si>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</si>
  <si>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</si>
  <si>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</si>
  <si>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</si>
  <si>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</si>
  <si>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</si>
  <si>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</si>
  <si>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</si>
  <si>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</si>
  <si>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</si>
  <si>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</si>
  <si>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</si>
  <si>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</si>
  <si>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</si>
  <si>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</si>
  <si>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</si>
  <si>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</si>
  <si>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</si>
  <si>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</si>
  <si>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</si>
  <si>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</si>
  <si>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</si>
  <si>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</si>
  <si>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</si>
  <si>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</si>
  <si>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</si>
  <si>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</si>
  <si>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</si>
  <si>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</si>
  <si>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</si>
  <si>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</si>
  <si>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</si>
  <si>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</si>
  <si>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</si>
  <si>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</si>
  <si>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</si>
  <si>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</si>
  <si>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</si>
  <si>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</si>
  <si>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</si>
  <si>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</si>
  <si>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</si>
  <si>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</si>
  <si>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</si>
  <si>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</si>
  <si>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</si>
  <si>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</si>
  <si>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</si>
  <si>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</si>
  <si>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</si>
  <si>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</si>
  <si>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</si>
  <si>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</si>
  <si>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</si>
  <si>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</si>
  <si>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</si>
  <si>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</si>
  <si>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</si>
  <si>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</si>
  <si>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</si>
  <si>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</si>
  <si>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</si>
  <si>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</si>
  <si>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</si>
  <si>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</si>
  <si>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</si>
  <si>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</si>
  <si>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</si>
  <si>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</si>
  <si>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</si>
  <si>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</si>
  <si>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</si>
  <si>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</si>
  <si>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</si>
  <si>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</si>
  <si>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</si>
  <si>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</si>
  <si>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</si>
  <si>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</si>
  <si>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</si>
  <si>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</si>
  <si>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</si>
  <si>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</si>
  <si>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</si>
  <si>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</si>
  <si>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</si>
  <si>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</si>
  <si>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</si>
  <si>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</si>
  <si>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</si>
  <si>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</si>
  <si>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</si>
  <si>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</si>
  <si>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</si>
  <si>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</si>
  <si>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</si>
  <si>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</si>
  <si>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</si>
  <si>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</si>
  <si>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</si>
  <si>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</si>
  <si>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</si>
  <si>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</si>
  <si>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</si>
  <si>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</si>
  <si>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</si>
  <si>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</si>
  <si>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</si>
  <si>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</si>
  <si>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</si>
  <si>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</si>
  <si>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</si>
  <si>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</si>
  <si>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</si>
  <si>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</si>
  <si>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</si>
  <si>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</si>
  <si>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</si>
  <si>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</si>
  <si>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</si>
  <si>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</si>
  <si>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</si>
  <si>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</si>
  <si>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</si>
  <si>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</si>
  <si>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</si>
  <si>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</si>
  <si>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</si>
  <si>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</si>
  <si>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</si>
  <si>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</si>
  <si>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</si>
  <si>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</si>
  <si>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</si>
  <si>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</si>
  <si>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</si>
  <si>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</si>
  <si>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</si>
  <si>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</si>
  <si>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</si>
  <si>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</si>
  <si>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</si>
  <si>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</si>
  <si>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</si>
  <si>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</si>
  <si>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</si>
  <si>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</si>
  <si>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</si>
  <si>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</si>
  <si>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</si>
  <si>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</si>
  <si>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</si>
  <si>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</si>
  <si>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</si>
  <si>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</si>
  <si>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</si>
  <si>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</si>
  <si>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</si>
  <si>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</si>
  <si>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</si>
  <si>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</si>
  <si>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</si>
  <si>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</si>
  <si>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</si>
  <si>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</si>
  <si>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</si>
  <si>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</si>
  <si>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</si>
  <si>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</si>
  <si>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</si>
  <si>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</si>
  <si>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</si>
  <si>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</si>
  <si>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</si>
  <si>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</si>
  <si>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</si>
  <si>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</si>
  <si>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</si>
  <si>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</si>
  <si>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</si>
  <si>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</si>
  <si>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</si>
  <si>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</si>
  <si>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</si>
  <si>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</si>
  <si>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</si>
  <si>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</si>
  <si>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</si>
  <si>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</si>
  <si>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</si>
  <si>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</si>
  <si>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</si>
  <si>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</si>
  <si>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</si>
  <si>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</si>
  <si>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</si>
  <si>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</si>
  <si>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</si>
  <si>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</si>
  <si>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</si>
  <si>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</si>
  <si>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</si>
  <si>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</si>
  <si>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</si>
  <si>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</si>
  <si>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</si>
  <si>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</si>
  <si>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</si>
  <si>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</si>
  <si>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</si>
  <si>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</si>
  <si>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</si>
  <si>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</si>
  <si>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</si>
  <si>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</si>
  <si>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</si>
  <si>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</si>
  <si>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</si>
  <si>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</si>
  <si>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</si>
  <si>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</si>
  <si>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</si>
  <si>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</si>
  <si>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</si>
  <si>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</si>
  <si>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</si>
  <si>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</si>
  <si>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</si>
  <si>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</si>
  <si>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</si>
  <si>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</si>
  <si>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</si>
  <si>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</si>
  <si>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</si>
  <si>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</si>
  <si>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</si>
  <si>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</si>
  <si>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</si>
  <si>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</si>
  <si>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</si>
  <si>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</si>
  <si>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</si>
  <si>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</si>
  <si>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</si>
  <si>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</si>
  <si>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</si>
  <si>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</si>
  <si>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</si>
  <si>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</si>
  <si>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</si>
  <si>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</si>
  <si>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</si>
  <si>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</si>
  <si>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</si>
  <si>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</si>
  <si>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</si>
  <si>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</si>
  <si>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</si>
  <si>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</si>
  <si>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</si>
  <si>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</si>
  <si>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</si>
  <si>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</si>
  <si>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</si>
  <si>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</si>
  <si>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</si>
  <si>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</si>
  <si>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</si>
  <si>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</si>
  <si>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</si>
  <si>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</si>
  <si>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</si>
  <si>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</si>
  <si>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</si>
  <si>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</si>
  <si>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</si>
  <si>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</si>
  <si>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</si>
  <si>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</si>
  <si>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</si>
  <si>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</si>
  <si>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</si>
  <si>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</si>
  <si>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</si>
  <si>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</si>
  <si>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</si>
  <si>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</si>
  <si>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</si>
  <si>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</si>
  <si>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</si>
  <si>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</si>
  <si>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</si>
  <si>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</si>
  <si>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</si>
  <si>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</si>
  <si>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</si>
  <si>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</si>
  <si>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</si>
  <si>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</si>
  <si>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</si>
  <si>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</si>
  <si>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</si>
  <si>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</si>
  <si>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</si>
  <si>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</si>
  <si>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</si>
  <si>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</si>
  <si>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</si>
  <si>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</si>
  <si>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</si>
  <si>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</si>
  <si>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</si>
  <si>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</si>
  <si>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</si>
  <si>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</si>
  <si>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</si>
  <si>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</si>
  <si>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</si>
  <si>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</si>
  <si>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</si>
  <si>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</si>
  <si>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</si>
  <si>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</si>
  <si>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</si>
  <si>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</si>
  <si>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</si>
  <si>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</si>
  <si>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</si>
  <si>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</si>
  <si>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</si>
  <si>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</si>
  <si>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</si>
  <si>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</si>
  <si>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</si>
  <si>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</si>
  <si>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</si>
  <si>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</si>
  <si>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</si>
  <si>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</si>
  <si>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</si>
  <si>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</si>
  <si>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</si>
  <si>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</si>
  <si>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</si>
  <si>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</si>
  <si>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</si>
  <si>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</si>
  <si>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</si>
  <si>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</si>
  <si>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</si>
  <si>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</si>
  <si>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</si>
  <si>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</si>
  <si>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</si>
  <si>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</si>
  <si>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</si>
  <si>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</si>
  <si>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</si>
  <si>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</si>
  <si>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</si>
  <si>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</si>
  <si>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</si>
  <si>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</si>
  <si>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</si>
  <si>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</si>
  <si>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</si>
  <si>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</si>
  <si>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</si>
  <si>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</si>
  <si>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</si>
  <si>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</si>
  <si>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</si>
  <si>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</si>
  <si>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</si>
  <si>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</si>
  <si>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</si>
  <si>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</si>
  <si>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</si>
  <si>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</si>
  <si>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</si>
  <si>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</si>
  <si>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</si>
  <si>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</si>
  <si>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</si>
  <si>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</si>
  <si>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</si>
  <si>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</si>
  <si>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</si>
  <si>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</si>
  <si>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</si>
  <si>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</si>
  <si>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</si>
  <si>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</si>
  <si>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</si>
  <si>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</si>
  <si>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</si>
  <si>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</si>
  <si>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</si>
  <si>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</si>
  <si>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</si>
  <si>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</si>
  <si>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</si>
  <si>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</si>
  <si>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</si>
  <si>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</si>
  <si>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</si>
  <si>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</si>
  <si>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</si>
  <si>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</si>
  <si>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</si>
  <si>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</si>
  <si>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</si>
  <si>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</si>
  <si>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</si>
  <si>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</si>
  <si>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</si>
  <si>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</si>
  <si>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</si>
  <si>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</si>
  <si>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</si>
  <si>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</si>
  <si>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</si>
  <si>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</si>
  <si>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</si>
  <si>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</si>
  <si>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</si>
  <si>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</si>
  <si>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</si>
  <si>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</si>
  <si>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</si>
  <si>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</si>
  <si>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</si>
  <si>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</si>
  <si>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</si>
  <si>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</si>
  <si>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</si>
  <si>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</si>
  <si>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</si>
  <si>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</si>
  <si>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</si>
  <si>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</si>
  <si>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</si>
  <si>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</si>
  <si>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</si>
  <si>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</si>
  <si>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</si>
  <si>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</si>
  <si>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</si>
  <si>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</si>
  <si>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</si>
  <si>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</si>
  <si>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</si>
  <si>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</si>
  <si>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</si>
  <si>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</si>
  <si>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</si>
  <si>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</si>
  <si>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</si>
  <si>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</si>
  <si>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</si>
  <si>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</si>
  <si>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</si>
  <si>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</si>
  <si>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</si>
  <si>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</si>
  <si>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</si>
  <si>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</si>
  <si>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</si>
  <si>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</si>
  <si>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</si>
  <si>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</si>
  <si>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</si>
  <si>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</si>
  <si>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</si>
  <si>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</si>
  <si>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</si>
  <si>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</si>
  <si>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</si>
  <si>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</si>
  <si>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</si>
  <si>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</si>
  <si>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</si>
  <si>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</si>
  <si>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</si>
  <si>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</si>
  <si>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</si>
  <si>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</si>
  <si>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</si>
  <si>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</si>
  <si>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</si>
  <si>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</si>
  <si>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</si>
  <si>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</si>
  <si>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</si>
  <si>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</si>
  <si>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</si>
  <si>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</si>
  <si>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</si>
  <si>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</si>
  <si>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</si>
  <si>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</si>
  <si>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</si>
  <si>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</si>
  <si>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</si>
  <si>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</si>
  <si>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</si>
  <si>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</si>
  <si>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</si>
  <si>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</si>
  <si>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</si>
  <si>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</si>
  <si>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</si>
  <si>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</si>
  <si>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</si>
  <si>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</si>
  <si>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</si>
  <si>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</si>
  <si>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</si>
  <si>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</si>
  <si>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</si>
  <si>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</si>
  <si>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</si>
  <si>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</si>
  <si>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</si>
  <si>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</si>
  <si>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</si>
  <si>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</si>
  <si>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</si>
  <si>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</si>
  <si>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</si>
  <si>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</si>
  <si>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</si>
  <si>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</si>
  <si>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</si>
  <si>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</si>
  <si>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</si>
  <si>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</si>
  <si>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</si>
  <si>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</si>
  <si>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</si>
  <si>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</si>
  <si>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</si>
  <si>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</si>
  <si>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</si>
  <si>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</si>
  <si>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</si>
  <si>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</si>
  <si>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</si>
  <si>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</si>
  <si>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</si>
  <si>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</si>
  <si>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</si>
  <si>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</si>
  <si>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</si>
  <si>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</si>
  <si>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</si>
  <si>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</si>
  <si>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</si>
  <si>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</si>
  <si>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</si>
  <si>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</si>
  <si>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</si>
  <si>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</si>
  <si>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</si>
  <si>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</si>
  <si>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</si>
  <si>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</si>
  <si>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</si>
  <si>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</si>
  <si>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</si>
  <si>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</si>
  <si>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</si>
  <si>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</si>
  <si>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</si>
  <si>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</si>
  <si>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</si>
  <si>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</si>
  <si>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</si>
  <si>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</si>
  <si>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</si>
  <si>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</si>
  <si>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</si>
  <si>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</si>
  <si>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</si>
  <si>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</si>
  <si>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</si>
  <si>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</si>
  <si>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</si>
  <si>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</si>
  <si>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</si>
  <si>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</si>
  <si>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</si>
  <si>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</si>
  <si>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</si>
  <si>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</si>
  <si>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</si>
  <si>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</si>
  <si>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</si>
  <si>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</si>
  <si>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</si>
  <si>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</si>
  <si>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</si>
  <si>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</si>
  <si>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</si>
  <si>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</si>
  <si>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</si>
  <si>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</si>
  <si>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</si>
  <si>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</si>
  <si>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</si>
  <si>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</si>
  <si>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</si>
  <si>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</si>
  <si>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</si>
  <si>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</si>
  <si>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</si>
  <si>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</si>
  <si>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</si>
  <si>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</si>
  <si>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</si>
  <si>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</si>
  <si>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</si>
  <si>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</si>
  <si>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</si>
  <si>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</si>
  <si>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</si>
  <si>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</si>
  <si>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</si>
  <si>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</si>
  <si>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</si>
  <si>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</si>
  <si>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</si>
  <si>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</si>
  <si>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</si>
  <si>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</si>
  <si>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</si>
  <si>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</si>
  <si>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</si>
  <si>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</si>
  <si>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</si>
  <si>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</si>
  <si>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</si>
  <si>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</si>
  <si>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</si>
  <si>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</si>
  <si>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</si>
  <si>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</si>
  <si>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</si>
  <si>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</si>
  <si>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</si>
  <si>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</si>
  <si>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</si>
  <si>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</si>
  <si>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</si>
  <si>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</si>
  <si>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</si>
  <si>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</si>
  <si>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</si>
  <si>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</si>
  <si>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</si>
  <si>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</si>
  <si>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</si>
  <si>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</si>
  <si>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</si>
  <si>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</si>
  <si>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</si>
  <si>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</si>
  <si>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</si>
  <si>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</si>
  <si>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</si>
  <si>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</si>
  <si>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</si>
  <si>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</si>
  <si>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</si>
  <si>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</si>
  <si>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</si>
  <si>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</si>
  <si>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</si>
  <si>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</si>
  <si>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</si>
  <si>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</si>
  <si>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</si>
  <si>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</si>
  <si>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</si>
  <si>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</si>
  <si>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</si>
  <si>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</si>
  <si>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</si>
  <si>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</si>
  <si>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</si>
  <si>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</si>
  <si>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</si>
  <si>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</si>
  <si>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</si>
  <si>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</si>
  <si>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</si>
  <si>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</si>
  <si>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</si>
  <si>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</si>
  <si>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</si>
  <si>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</si>
  <si>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</si>
  <si>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</si>
  <si>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</si>
  <si>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</si>
  <si>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</si>
  <si>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</si>
  <si>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</si>
  <si>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</si>
  <si>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</si>
  <si>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</si>
  <si>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</si>
  <si>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</si>
  <si>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</si>
  <si>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</si>
  <si>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</si>
  <si>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</si>
  <si>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</si>
  <si>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</si>
  <si>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</si>
  <si>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</si>
  <si>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</si>
  <si>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</si>
  <si>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</si>
  <si>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</si>
  <si>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</si>
  <si>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</si>
  <si>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</si>
  <si>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</si>
  <si>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</si>
  <si>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</si>
  <si>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</si>
  <si>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</si>
  <si>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</si>
  <si>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</si>
  <si>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</si>
  <si>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</si>
  <si>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</si>
  <si>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</si>
  <si>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</si>
  <si>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</si>
  <si>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</si>
  <si>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</si>
  <si>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</si>
  <si>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</si>
  <si>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</si>
  <si>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</si>
  <si>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</si>
  <si>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</si>
  <si>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</si>
  <si>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</si>
  <si>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</si>
  <si>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</si>
  <si>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</si>
  <si>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</si>
  <si>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</si>
  <si>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</si>
  <si>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</si>
  <si>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</si>
  <si>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</si>
  <si>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</si>
  <si>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</si>
  <si>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</si>
  <si>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</si>
  <si>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</si>
  <si>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</si>
  <si>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</si>
  <si>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</si>
  <si>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</si>
  <si>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</si>
  <si>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</si>
  <si>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</si>
  <si>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</si>
  <si>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</si>
  <si>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</si>
  <si>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</si>
  <si>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</si>
  <si>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</si>
  <si>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</si>
  <si>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</si>
  <si>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</si>
  <si>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</si>
  <si>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</si>
  <si>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</si>
  <si>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</si>
  <si>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</si>
  <si>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</si>
  <si>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</si>
  <si>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</si>
  <si>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</si>
  <si>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</si>
  <si>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</si>
  <si>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</si>
  <si>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</si>
  <si>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</si>
  <si>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</si>
  <si>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</si>
  <si>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</si>
  <si>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</si>
  <si>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</si>
  <si>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</si>
  <si>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</si>
  <si>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</si>
  <si>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</si>
  <si>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</si>
  <si>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</si>
  <si>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</si>
  <si>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</si>
  <si>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</si>
  <si>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</si>
  <si>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</si>
  <si>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</si>
  <si>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</si>
  <si>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</si>
  <si>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</si>
  <si>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</si>
  <si>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</si>
  <si>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</si>
  <si>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</si>
  <si>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</si>
  <si>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</si>
  <si>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</si>
  <si>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</si>
  <si>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</si>
  <si>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</si>
  <si>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</si>
  <si>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</si>
  <si>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</si>
  <si>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</si>
  <si>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</si>
  <si>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</si>
  <si>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</si>
  <si>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</si>
  <si>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</si>
  <si>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</si>
  <si>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</si>
  <si>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</si>
  <si>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</si>
  <si>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</si>
  <si>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</si>
  <si>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</si>
  <si>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</si>
  <si>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</si>
  <si>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</si>
  <si>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</si>
  <si>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</si>
  <si>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</si>
  <si>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</si>
  <si>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</si>
  <si>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</si>
  <si>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</si>
  <si>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</si>
  <si>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</si>
  <si>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</si>
  <si>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</si>
  <si>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</si>
  <si>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</si>
  <si>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</si>
  <si>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</si>
  <si>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</si>
  <si>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</si>
  <si>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</si>
  <si>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</si>
  <si>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</si>
  <si>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</si>
  <si>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</si>
  <si>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</si>
  <si>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</si>
  <si>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</si>
  <si>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</si>
  <si>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</si>
  <si>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</si>
  <si>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</si>
  <si>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</si>
  <si>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</si>
  <si>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</si>
  <si>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</si>
  <si>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</si>
  <si>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</si>
  <si>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</si>
  <si>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</si>
  <si>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</si>
  <si>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</si>
  <si>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</si>
  <si>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</si>
  <si>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</si>
  <si>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</si>
  <si>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</si>
  <si>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</si>
  <si>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</si>
  <si>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</si>
  <si>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</si>
  <si>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</si>
  <si>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</si>
  <si>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</si>
  <si>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</si>
  <si>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</si>
  <si>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</si>
  <si>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</si>
  <si>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</si>
  <si>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</si>
  <si>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</si>
  <si>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</si>
  <si>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</si>
  <si>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</si>
  <si>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</si>
  <si>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</si>
  <si>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</si>
  <si>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</si>
  <si>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</si>
  <si>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</si>
  <si>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</si>
  <si>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</si>
  <si>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</si>
  <si>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</si>
  <si>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</si>
  <si>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</si>
  <si>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</si>
  <si>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</si>
  <si>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</si>
  <si>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</si>
  <si>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</si>
  <si>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</si>
  <si>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</si>
  <si>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</si>
  <si>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</si>
  <si>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</si>
  <si>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</si>
  <si>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</si>
  <si>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</si>
  <si>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</si>
  <si>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</si>
  <si>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</si>
  <si>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</si>
  <si>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</si>
  <si>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</si>
  <si>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</si>
  <si>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</si>
  <si>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</si>
  <si>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</si>
  <si>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</si>
  <si>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</si>
  <si>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</si>
  <si>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</si>
  <si>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</si>
  <si>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</si>
  <si>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</si>
  <si>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</si>
  <si>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</si>
  <si>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</si>
  <si>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</si>
  <si>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</si>
  <si>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</si>
  <si>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</si>
  <si>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</si>
  <si>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</si>
  <si>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</si>
  <si>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</si>
  <si>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</si>
  <si>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</si>
  <si>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</si>
  <si>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</si>
  <si>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</si>
  <si>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</si>
  <si>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</si>
  <si>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</si>
  <si>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</si>
  <si>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</si>
  <si>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</si>
  <si>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</si>
  <si>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</si>
  <si>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</si>
  <si>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</si>
  <si>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</si>
  <si>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</si>
  <si>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</si>
  <si>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</si>
  <si>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</si>
  <si>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</si>
  <si>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</si>
  <si>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</si>
  <si>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</si>
  <si>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</si>
  <si>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</si>
  <si>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</si>
  <si>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</si>
  <si>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</si>
  <si>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</si>
  <si>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</si>
  <si>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</si>
  <si>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</si>
  <si>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</si>
  <si>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</si>
  <si>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</si>
  <si>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</si>
  <si>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</si>
  <si>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</si>
  <si>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</si>
  <si>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</si>
  <si>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</si>
  <si>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</si>
  <si>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</si>
  <si>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</si>
  <si>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</si>
  <si>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</si>
  <si>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</si>
  <si>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</si>
  <si>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</si>
  <si>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</si>
  <si>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</si>
  <si>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</si>
  <si>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</si>
  <si>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</si>
  <si>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</si>
  <si>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</si>
  <si>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</si>
  <si>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</si>
  <si>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</si>
  <si>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</si>
  <si>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</si>
  <si>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</si>
  <si>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</si>
  <si>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</si>
  <si>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</si>
  <si>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</si>
  <si>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</si>
  <si>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</si>
  <si>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</si>
  <si>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</si>
  <si>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</si>
  <si>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</si>
  <si>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</si>
  <si>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</si>
  <si>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</si>
  <si>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</si>
  <si>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</si>
  <si>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</si>
  <si>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</si>
  <si>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</si>
  <si>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</si>
  <si>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</si>
  <si>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</si>
  <si>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</si>
  <si>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</si>
  <si>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</si>
  <si>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</si>
  <si>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</si>
  <si>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</si>
  <si>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</si>
  <si>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</si>
  <si>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</si>
  <si>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</si>
  <si>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</si>
  <si>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</si>
  <si>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</si>
  <si>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</si>
  <si>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</si>
  <si>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</si>
  <si>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</si>
  <si>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</si>
  <si>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</si>
  <si>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</si>
  <si>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</si>
  <si>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</si>
  <si>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</si>
  <si>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</si>
  <si>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</si>
  <si>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</si>
  <si>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</si>
  <si>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</si>
  <si>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</si>
  <si>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</si>
  <si>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</si>
  <si>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</si>
  <si>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</si>
  <si>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</si>
  <si>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</si>
  <si>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</si>
  <si>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</si>
  <si>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</si>
  <si>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</si>
  <si>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</si>
  <si>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</si>
  <si>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</si>
  <si>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</si>
  <si>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</si>
  <si>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</si>
  <si>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</si>
  <si>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</si>
  <si>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</si>
  <si>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</si>
  <si>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</si>
  <si>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</si>
  <si>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</si>
  <si>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</si>
  <si>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</si>
  <si>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</si>
  <si>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</si>
  <si>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</si>
  <si>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</si>
  <si>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</si>
  <si>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</si>
  <si>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</si>
  <si>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</si>
  <si>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</si>
  <si>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</si>
  <si>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</si>
  <si>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</si>
  <si>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</si>
  <si>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</si>
  <si>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</si>
  <si>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</si>
  <si>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</si>
  <si>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</si>
  <si>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</si>
  <si>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</si>
  <si>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</si>
  <si>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</si>
  <si>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</si>
  <si>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</si>
  <si>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</si>
  <si>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</si>
  <si>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</si>
  <si>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</si>
  <si>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</si>
  <si>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</si>
  <si>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</si>
  <si>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</si>
  <si>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</si>
  <si>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</si>
  <si>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</si>
  <si>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</si>
  <si>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</si>
  <si>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</si>
  <si>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</si>
  <si>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</si>
  <si>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</si>
  <si>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</si>
  <si>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</si>
  <si>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</si>
  <si>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</si>
  <si>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</si>
  <si>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</si>
  <si>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</si>
  <si>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</si>
  <si>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</si>
  <si>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</si>
  <si>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</si>
  <si>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</si>
  <si>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</si>
  <si>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</si>
  <si>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</si>
  <si>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</si>
  <si>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</si>
  <si>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</si>
  <si>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</si>
  <si>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</si>
  <si>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</si>
  <si>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</si>
  <si>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</si>
  <si>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</si>
  <si>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</si>
  <si>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</si>
  <si>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</si>
  <si>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</si>
  <si>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</si>
  <si>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</si>
  <si>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</si>
  <si>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</si>
  <si>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</si>
  <si>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</si>
  <si>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</si>
  <si>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</si>
  <si>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</si>
  <si>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</si>
  <si>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</si>
  <si>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</si>
  <si>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</si>
  <si>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</si>
  <si>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</si>
  <si>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</si>
  <si>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</si>
  <si>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</si>
  <si>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</si>
  <si>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</si>
  <si>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</si>
  <si>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</si>
  <si>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</si>
  <si>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</si>
  <si>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</si>
  <si>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</si>
  <si>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</si>
  <si>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</si>
  <si>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</si>
  <si>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</si>
  <si>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</si>
  <si>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</si>
  <si>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</si>
  <si>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</si>
  <si>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</si>
  <si>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</si>
  <si>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</si>
  <si>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</si>
  <si>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</si>
  <si>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</si>
  <si>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</si>
  <si>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</si>
  <si>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</si>
  <si>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</si>
  <si>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</si>
  <si>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</si>
  <si>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</si>
  <si>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</si>
  <si>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</si>
  <si>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</si>
  <si>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</si>
  <si>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</si>
  <si>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</si>
  <si>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</si>
  <si>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</si>
  <si>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</si>
  <si>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</si>
  <si>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</si>
  <si>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</si>
  <si>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</si>
  <si>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</si>
  <si>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</si>
  <si>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</si>
  <si>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</si>
  <si>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</si>
  <si>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</si>
  <si>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</si>
  <si>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</si>
  <si>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</si>
  <si>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</si>
  <si>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</si>
  <si>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</si>
  <si>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</si>
  <si>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</si>
  <si>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</si>
  <si>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</si>
  <si>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</si>
  <si>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</si>
  <si>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</si>
  <si>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</si>
  <si>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</si>
  <si>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</si>
  <si>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</si>
  <si>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</si>
  <si>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</si>
  <si>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</si>
  <si>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</si>
  <si>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</si>
  <si>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</si>
  <si>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</si>
  <si>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</si>
  <si>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</si>
  <si>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</si>
  <si>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</si>
  <si>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</si>
  <si>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</si>
  <si>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</si>
  <si>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</si>
  <si>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</si>
  <si>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</si>
  <si>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</si>
  <si>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</si>
  <si>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</si>
  <si>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</si>
  <si>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</si>
  <si>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</si>
  <si>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</si>
  <si>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</si>
  <si>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</si>
  <si>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</si>
  <si>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</si>
  <si>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</si>
  <si>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</si>
  <si>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</si>
  <si>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</si>
  <si>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</si>
  <si>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</si>
  <si>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</si>
  <si>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</si>
  <si>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</si>
  <si>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</si>
  <si>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</si>
  <si>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</si>
  <si>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</si>
  <si>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</si>
  <si>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</si>
  <si>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</si>
  <si>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</si>
  <si>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</si>
  <si>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</si>
  <si>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</si>
  <si>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</si>
  <si>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</si>
  <si>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</si>
  <si>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</si>
  <si>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</si>
  <si>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</si>
  <si>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</si>
  <si>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</si>
  <si>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</si>
  <si>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</si>
  <si>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</si>
  <si>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</si>
  <si>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</si>
  <si>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</si>
  <si>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</si>
  <si>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</si>
  <si>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</si>
  <si>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</si>
  <si>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</si>
  <si>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</si>
  <si>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</si>
  <si>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</si>
  <si>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</si>
  <si>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</si>
  <si>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</si>
  <si>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</si>
  <si>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</si>
  <si>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</si>
  <si>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</si>
  <si>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</si>
  <si>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</si>
  <si>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</si>
  <si>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</si>
  <si>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</si>
  <si>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</si>
  <si>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</si>
  <si>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</si>
  <si>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</si>
  <si>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</si>
  <si>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</si>
  <si>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</si>
  <si>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</si>
  <si>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</si>
  <si>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</si>
  <si>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</si>
  <si>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</si>
  <si>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</si>
  <si>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</si>
  <si>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</si>
  <si>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</si>
  <si>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</si>
  <si>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</si>
  <si>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</si>
  <si>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</si>
  <si>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</si>
  <si>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</si>
  <si>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</si>
  <si>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</si>
  <si>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</si>
  <si>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</si>
  <si>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</si>
  <si>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</si>
  <si>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</si>
  <si>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</si>
  <si>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</si>
  <si>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</si>
  <si>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</si>
  <si>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</si>
  <si>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</si>
  <si>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</si>
  <si>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</si>
  <si>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</si>
  <si>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</si>
  <si>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</si>
  <si>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</si>
  <si>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</si>
  <si>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</si>
  <si>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</si>
  <si>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</si>
  <si>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</si>
  <si>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</si>
  <si>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</si>
  <si>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</si>
  <si>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</si>
  <si>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</si>
  <si>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</si>
  <si>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</si>
  <si>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</si>
  <si>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</si>
  <si>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</si>
  <si>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</si>
  <si>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</si>
  <si>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</si>
  <si>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</si>
  <si>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</si>
  <si>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</si>
  <si>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</si>
  <si>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</si>
  <si>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</si>
  <si>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</si>
  <si>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</si>
  <si>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</si>
  <si>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</si>
  <si>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</si>
  <si>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</si>
  <si>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</si>
  <si>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</si>
  <si>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</si>
  <si>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</si>
  <si>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</si>
  <si>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</si>
  <si>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</si>
  <si>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</si>
  <si>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</si>
  <si>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</si>
  <si>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</si>
  <si>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</si>
  <si>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</si>
  <si>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</si>
  <si>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</si>
  <si>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</si>
  <si>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</si>
  <si>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</si>
  <si>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</si>
  <si>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</si>
  <si>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</si>
  <si>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</si>
  <si>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</si>
  <si>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</si>
  <si>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</si>
  <si>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</si>
  <si>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</si>
  <si>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</si>
  <si>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</si>
  <si>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</si>
  <si>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</si>
  <si>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</si>
  <si>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</si>
  <si>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</si>
  <si>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</si>
  <si>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</si>
  <si>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</si>
  <si>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</si>
  <si>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</si>
  <si>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</si>
  <si>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</si>
  <si>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</si>
  <si>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</si>
  <si>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</si>
  <si>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</si>
  <si>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</si>
  <si>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</si>
  <si>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</si>
  <si>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</si>
  <si>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</si>
  <si>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</si>
  <si>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</si>
  <si>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</si>
  <si>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</si>
  <si>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</si>
  <si>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</si>
  <si>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</si>
  <si>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</si>
  <si>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</si>
  <si>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</si>
  <si>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</si>
  <si>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</si>
  <si>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</si>
  <si>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</si>
  <si>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</si>
  <si>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</si>
  <si>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</si>
  <si>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</si>
  <si>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</si>
  <si>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</si>
  <si>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</si>
  <si>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</si>
  <si>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</si>
  <si>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</si>
  <si>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</si>
  <si>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</si>
  <si>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</si>
  <si>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</si>
  <si>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</si>
  <si>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</si>
  <si>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</si>
  <si>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</si>
  <si>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</si>
  <si>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</si>
  <si>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</si>
  <si>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</si>
  <si>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</si>
  <si>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</si>
  <si>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</si>
  <si>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</si>
  <si>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</si>
  <si>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</si>
  <si>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</si>
  <si>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</si>
  <si>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</si>
  <si>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</si>
  <si>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</si>
  <si>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</si>
  <si>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</si>
  <si>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</si>
  <si>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</si>
  <si>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</si>
  <si>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</si>
  <si>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</si>
  <si>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</si>
  <si>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</si>
  <si>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</si>
  <si>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</si>
  <si>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</si>
  <si>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</si>
  <si>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</si>
  <si>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</si>
  <si>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</si>
  <si>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</si>
  <si>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</si>
  <si>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</si>
  <si>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</si>
  <si>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</si>
  <si>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</si>
  <si>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</si>
  <si>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</si>
  <si>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</si>
  <si>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</si>
  <si>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</si>
  <si>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</si>
  <si>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</si>
  <si>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</si>
  <si>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</si>
  <si>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</si>
  <si>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</si>
  <si>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</si>
  <si>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</si>
  <si>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</si>
  <si>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</si>
  <si>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</si>
  <si>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</si>
  <si>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</si>
  <si>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</si>
  <si>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</si>
  <si>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</si>
  <si>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</si>
  <si>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</si>
  <si>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</si>
  <si>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</si>
  <si>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</si>
  <si>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</si>
  <si>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</si>
  <si>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</si>
  <si>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</si>
  <si>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</si>
  <si>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</si>
  <si>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</si>
  <si>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</si>
  <si>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</si>
  <si>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</si>
  <si>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</si>
  <si>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</si>
  <si>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</si>
  <si>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</si>
  <si>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</si>
  <si>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</si>
  <si>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</si>
  <si>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</si>
  <si>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</si>
  <si>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</si>
  <si>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</si>
  <si>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</si>
  <si>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</si>
  <si>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</si>
  <si>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</si>
  <si>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</si>
  <si>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</si>
  <si>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</si>
  <si>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</si>
  <si>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</si>
  <si>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</si>
  <si>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</si>
  <si>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</si>
  <si>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</si>
  <si>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</si>
  <si>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</si>
  <si>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</si>
  <si>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</si>
  <si>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</si>
  <si>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</si>
  <si>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</si>
  <si>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</si>
  <si>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</si>
  <si>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</si>
  <si>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</si>
  <si>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</si>
  <si>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</si>
  <si>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</si>
  <si>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</si>
  <si>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</si>
  <si>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</si>
  <si>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</si>
  <si>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</si>
  <si>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</si>
  <si>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</si>
  <si>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</si>
  <si>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</si>
  <si>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</si>
  <si>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</si>
  <si>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</si>
  <si>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</si>
  <si>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</si>
  <si>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</si>
  <si>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</si>
  <si>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</si>
  <si>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</si>
  <si>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</si>
  <si>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</si>
  <si>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</si>
  <si>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</si>
  <si>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</si>
  <si>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</si>
  <si>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</si>
  <si>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</si>
  <si>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</si>
  <si>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</si>
  <si>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</si>
  <si>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</si>
  <si>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</si>
  <si>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</si>
  <si>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</si>
  <si>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</si>
  <si>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</si>
  <si>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</si>
  <si>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</si>
  <si>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</si>
  <si>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</si>
  <si>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</si>
  <si>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</si>
  <si>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</si>
  <si>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</si>
  <si>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</si>
  <si>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</si>
  <si>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</si>
  <si>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</si>
  <si>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</si>
  <si>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</si>
  <si>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</si>
  <si>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</si>
  <si>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</si>
  <si>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</si>
  <si>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</si>
  <si>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</si>
  <si>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</si>
  <si>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</si>
  <si>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</si>
  <si>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</si>
  <si>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</si>
  <si>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</si>
  <si>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</si>
  <si>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</si>
  <si>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</si>
  <si>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</si>
  <si>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</si>
  <si>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</si>
  <si>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</si>
  <si>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</si>
  <si>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</si>
  <si>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</si>
  <si>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</si>
  <si>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</si>
  <si>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</si>
  <si>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</si>
  <si>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</si>
  <si>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</si>
  <si>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</si>
  <si>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</si>
  <si>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</si>
  <si>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</si>
  <si>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</si>
  <si>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</si>
  <si>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</si>
  <si>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</si>
  <si>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</si>
  <si>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</si>
  <si>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</si>
  <si>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</si>
  <si>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</si>
  <si>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</si>
  <si>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</si>
  <si>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</si>
  <si>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</si>
  <si>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</si>
  <si>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</si>
  <si>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</si>
  <si>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</si>
  <si>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</si>
  <si>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</si>
  <si>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</si>
  <si>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</si>
  <si>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</si>
  <si>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</si>
  <si>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</si>
  <si>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</si>
  <si>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</si>
  <si>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</si>
  <si>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</si>
  <si>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</si>
  <si>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</si>
  <si>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</si>
  <si>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</si>
  <si>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</si>
  <si>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</si>
  <si>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</si>
  <si>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</si>
  <si>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</si>
  <si>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</si>
  <si>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</si>
  <si>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</si>
  <si>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</si>
  <si>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</si>
  <si>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</si>
  <si>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</si>
  <si>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</si>
  <si>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</si>
  <si>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</si>
  <si>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</si>
  <si>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</si>
  <si>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</si>
  <si>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</si>
  <si>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</si>
  <si>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</si>
  <si>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</si>
  <si>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</si>
  <si>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</si>
  <si>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</si>
  <si>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</si>
  <si>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</si>
  <si>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</si>
  <si>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</si>
  <si>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</si>
  <si>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</si>
  <si>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</si>
  <si>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</si>
  <si>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</si>
  <si>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</si>
  <si>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</si>
  <si>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</si>
  <si>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</si>
  <si>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</si>
  <si>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</si>
  <si>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</si>
  <si>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</si>
  <si>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</si>
  <si>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</si>
  <si>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</si>
  <si>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</si>
  <si>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</si>
  <si>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</si>
  <si>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</si>
  <si>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</si>
  <si>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</si>
  <si>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</si>
  <si>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</si>
  <si>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</si>
  <si>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</si>
  <si>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</si>
  <si>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</si>
  <si>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</si>
  <si>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</si>
  <si>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</si>
  <si>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</si>
  <si>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</si>
  <si>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</si>
  <si>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</si>
  <si>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</si>
  <si>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</si>
  <si>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</si>
  <si>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</si>
  <si>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</si>
  <si>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</si>
  <si>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</si>
  <si>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</si>
  <si>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</si>
  <si>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</si>
  <si>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</si>
  <si>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</si>
  <si>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</si>
  <si>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</si>
  <si>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</si>
  <si>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</si>
  <si>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</si>
  <si>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</si>
  <si>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</si>
  <si>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</si>
  <si>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</si>
  <si>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</si>
  <si>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</si>
  <si>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</si>
  <si>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</si>
  <si>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</si>
  <si>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</si>
  <si>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</si>
  <si>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</si>
  <si>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</si>
  <si>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</si>
  <si>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</si>
  <si>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</si>
  <si>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</si>
  <si>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</si>
  <si>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</si>
  <si>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</si>
  <si>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</si>
  <si>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</si>
  <si>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</si>
  <si>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</si>
  <si>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</si>
  <si>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</si>
  <si>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</si>
  <si>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</si>
  <si>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</si>
  <si>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</si>
  <si>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</si>
  <si>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</si>
  <si>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</si>
  <si>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</si>
  <si>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</si>
  <si>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</si>
  <si>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</si>
  <si>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</si>
  <si>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</si>
  <si>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</si>
  <si>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</si>
  <si>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</si>
  <si>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</si>
  <si>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</si>
  <si>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</si>
  <si>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</si>
  <si>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</si>
  <si>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</si>
  <si>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</si>
  <si>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</si>
  <si>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</si>
  <si>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</si>
  <si>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</si>
  <si>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</si>
  <si>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</si>
  <si>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</si>
  <si>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</si>
  <si>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</si>
  <si>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</si>
  <si>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</si>
  <si>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</si>
  <si>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</si>
  <si>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</si>
  <si>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</si>
  <si>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</si>
  <si>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</si>
  <si>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</si>
  <si>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</si>
  <si>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</si>
  <si>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</si>
  <si>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</si>
  <si>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</si>
  <si>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</si>
  <si>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</si>
  <si>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</si>
  <si>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</si>
  <si>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</si>
  <si>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</si>
  <si>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</si>
  <si>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</si>
  <si>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</si>
  <si>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</si>
  <si>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</si>
  <si>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</si>
  <si>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</si>
  <si>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</si>
  <si>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</si>
  <si>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</si>
  <si>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</si>
  <si>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</si>
  <si>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</si>
  <si>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</si>
  <si>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</si>
  <si>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</si>
  <si>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</si>
  <si>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</si>
  <si>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</si>
  <si>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</si>
  <si>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</si>
  <si>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</si>
  <si>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</si>
  <si>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</si>
  <si>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</si>
  <si>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</si>
  <si>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</si>
  <si>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</si>
  <si>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</si>
  <si>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</si>
  <si>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</si>
  <si>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</si>
  <si>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</si>
  <si>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</si>
  <si>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</si>
  <si>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</si>
  <si>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</si>
  <si>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</si>
  <si>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</si>
  <si>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</si>
  <si>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</si>
  <si>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</si>
  <si>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</si>
  <si>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</si>
  <si>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</si>
  <si>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</si>
  <si>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</si>
  <si>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</si>
  <si>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</si>
  <si>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</si>
  <si>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</si>
  <si>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</si>
  <si>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</si>
  <si>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</si>
  <si>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</si>
  <si>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</si>
  <si>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</si>
  <si>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</si>
  <si>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</si>
  <si>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</si>
  <si>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</si>
  <si>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</si>
  <si>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</si>
  <si>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</si>
  <si>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</si>
  <si>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</si>
  <si>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</si>
  <si>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</si>
  <si>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</si>
  <si>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</si>
  <si>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</si>
  <si>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</si>
  <si>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</si>
  <si>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</si>
  <si>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</si>
  <si>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</si>
  <si>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</si>
  <si>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</si>
  <si>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</si>
  <si>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</si>
  <si>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</si>
  <si>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</si>
  <si>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</si>
  <si>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</si>
  <si>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</si>
  <si>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</si>
  <si>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</si>
  <si>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</si>
  <si>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</si>
  <si>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</si>
  <si>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</si>
  <si>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</si>
  <si>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</si>
  <si>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</si>
  <si>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</si>
  <si>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</si>
  <si>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</si>
  <si>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</si>
  <si>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</si>
  <si>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</si>
  <si>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</si>
  <si>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</si>
  <si>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</si>
  <si>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</si>
  <si>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</si>
  <si>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</si>
  <si>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</si>
  <si>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</si>
  <si>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</si>
  <si>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</si>
  <si>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</si>
  <si>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</si>
  <si>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</si>
  <si>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</si>
  <si>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</si>
  <si>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</si>
  <si>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</si>
  <si>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</si>
  <si>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</si>
  <si>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</si>
  <si>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</si>
  <si>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</si>
  <si>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</si>
  <si>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</si>
  <si>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</si>
  <si>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</si>
  <si>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</si>
  <si>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</si>
  <si>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</si>
  <si>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</si>
  <si>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</si>
  <si>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</si>
  <si>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</si>
  <si>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</si>
  <si>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</si>
  <si>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</si>
  <si>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</si>
  <si>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</si>
  <si>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</si>
  <si>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</si>
  <si>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</si>
  <si>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</si>
  <si>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</si>
  <si>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</si>
  <si>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</si>
  <si>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</si>
  <si>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</si>
  <si>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</si>
  <si>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</si>
  <si>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</si>
  <si>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</si>
  <si>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</si>
  <si>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</si>
  <si>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</si>
  <si>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</si>
  <si>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</si>
  <si>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</si>
  <si>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</si>
  <si>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</si>
  <si>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</si>
  <si>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</si>
  <si>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</si>
  <si>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</si>
  <si>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</si>
  <si>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</si>
  <si>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</si>
  <si>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</si>
  <si>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</si>
  <si>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</si>
  <si>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</si>
  <si>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</si>
  <si>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</si>
  <si>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</si>
  <si>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</si>
  <si>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</si>
  <si>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</si>
  <si>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</si>
  <si>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</si>
  <si>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</si>
  <si>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</si>
  <si>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</si>
  <si>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</si>
  <si>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</si>
  <si>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</si>
  <si>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</si>
  <si>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</si>
  <si>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</si>
  <si>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</si>
  <si>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</si>
  <si>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</si>
  <si>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</si>
  <si>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</si>
  <si>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</si>
  <si>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</si>
  <si>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</si>
  <si>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</si>
  <si>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</si>
  <si>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</si>
  <si>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</si>
  <si>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</si>
  <si>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</si>
  <si>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</si>
  <si>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</si>
  <si>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</si>
  <si>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</si>
  <si>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</si>
  <si>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</si>
  <si>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</si>
  <si>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</si>
  <si>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</si>
  <si>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</si>
  <si>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</si>
  <si>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</si>
  <si>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</si>
  <si>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</si>
  <si>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</si>
  <si>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</si>
  <si>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</si>
  <si>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</si>
  <si>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</si>
  <si>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</si>
  <si>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</si>
  <si>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</si>
  <si>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</si>
  <si>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</si>
  <si>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</si>
  <si>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</si>
  <si>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</si>
  <si>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</si>
  <si>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</si>
  <si>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</si>
  <si>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</si>
  <si>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</si>
  <si>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</si>
  <si>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</si>
  <si>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</si>
  <si>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</si>
  <si>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</si>
  <si>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</si>
  <si>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</si>
  <si>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</si>
  <si>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</si>
  <si>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</si>
  <si>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</si>
  <si>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</si>
  <si>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</si>
  <si>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</si>
  <si>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</si>
  <si>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</si>
  <si>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</si>
  <si>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</si>
  <si>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</si>
  <si>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</si>
  <si>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</si>
  <si>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</si>
  <si>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</si>
  <si>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</si>
  <si>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</si>
  <si>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</si>
  <si>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</si>
  <si>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</si>
  <si>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</si>
  <si>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</si>
  <si>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</si>
  <si>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</si>
  <si>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</si>
  <si>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</si>
  <si>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</si>
  <si>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</si>
  <si>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</si>
  <si>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</si>
  <si>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</si>
  <si>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</si>
  <si>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</si>
  <si>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</si>
  <si>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</si>
  <si>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</si>
  <si>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</si>
  <si>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</si>
  <si>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</si>
  <si>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</si>
  <si>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</si>
  <si>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</si>
  <si>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</si>
  <si>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</si>
  <si>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</si>
  <si>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</si>
  <si>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</si>
  <si>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</si>
  <si>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</si>
  <si>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</si>
  <si>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</si>
  <si>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</si>
  <si>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</si>
  <si>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</si>
  <si>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</si>
  <si>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</si>
  <si>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</si>
  <si>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</si>
  <si>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</si>
  <si>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</si>
  <si>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</si>
  <si>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</si>
  <si>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</si>
  <si>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</si>
  <si>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</si>
  <si>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</si>
  <si>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</si>
  <si>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</si>
  <si>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</si>
  <si>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</si>
  <si>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</si>
  <si>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</si>
  <si>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</si>
  <si>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</si>
  <si>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</si>
  <si>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</si>
  <si>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</si>
  <si>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</si>
  <si>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</si>
  <si>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</si>
  <si>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</si>
  <si>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</si>
  <si>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</si>
  <si>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</si>
  <si>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</si>
  <si>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</si>
  <si>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</si>
  <si>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</si>
  <si>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</si>
  <si>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</si>
  <si>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</si>
  <si>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</si>
  <si>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</si>
  <si>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</si>
  <si>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</si>
  <si>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</si>
  <si>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</si>
  <si>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</si>
  <si>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</si>
  <si>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</si>
  <si>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</si>
  <si>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</si>
  <si>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</si>
  <si>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</si>
  <si>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</si>
  <si>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</si>
  <si>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</si>
  <si>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</si>
  <si>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</si>
  <si>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</si>
  <si>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</si>
  <si>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</si>
  <si>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</si>
  <si>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</si>
  <si>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</si>
  <si>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</si>
  <si>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</si>
  <si>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</si>
  <si>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</si>
  <si>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</si>
  <si>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</si>
  <si>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</si>
  <si>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</si>
  <si>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</si>
  <si>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</si>
  <si>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</si>
  <si>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</si>
  <si>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</si>
  <si>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</si>
  <si>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</si>
  <si>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</si>
  <si>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</si>
  <si>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</si>
  <si>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</si>
  <si>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</si>
  <si>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</si>
  <si>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</si>
  <si>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</si>
  <si>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</si>
  <si>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</si>
  <si>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</si>
  <si>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</si>
  <si>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</si>
  <si>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</si>
  <si>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</si>
  <si>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</si>
  <si>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</si>
  <si>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</si>
  <si>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</si>
  <si>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</si>
  <si>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</si>
  <si>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</si>
  <si>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</si>
  <si>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</si>
  <si>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</si>
  <si>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</si>
  <si>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</si>
  <si>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</si>
  <si>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</si>
  <si>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</si>
  <si>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</si>
  <si>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</si>
  <si>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</si>
  <si>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</si>
  <si>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</si>
  <si>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</si>
  <si>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</si>
  <si>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</si>
  <si>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</si>
  <si>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</si>
  <si>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</si>
  <si>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</si>
  <si>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</si>
  <si>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</si>
  <si>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</si>
  <si>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</si>
  <si>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</si>
  <si>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</si>
  <si>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</si>
  <si>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</si>
  <si>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</si>
  <si>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</si>
  <si>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</si>
  <si>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</si>
  <si>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</si>
  <si>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</si>
  <si>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</si>
  <si>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</si>
  <si>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</si>
  <si>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</si>
  <si>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</si>
  <si>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</si>
  <si>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</si>
  <si>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</si>
  <si>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</si>
  <si>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</si>
  <si>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</si>
  <si>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</si>
  <si>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</si>
  <si>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</si>
  <si>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</si>
  <si>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</si>
  <si>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</si>
  <si>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</si>
  <si>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</si>
  <si>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</si>
  <si>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</si>
  <si>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</si>
  <si>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</si>
  <si>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</si>
  <si>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</si>
  <si>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</si>
  <si>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</si>
  <si>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</si>
  <si>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</si>
  <si>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</si>
  <si>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</si>
  <si>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</si>
  <si>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</si>
  <si>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</si>
  <si>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</si>
  <si>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</si>
  <si>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</si>
  <si>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</si>
  <si>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</si>
  <si>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</si>
  <si>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</si>
  <si>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</si>
  <si>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</si>
  <si>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</si>
  <si>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</si>
  <si>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</si>
  <si>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</si>
  <si>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</si>
  <si>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</si>
  <si>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</si>
  <si>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</si>
  <si>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</si>
  <si>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</si>
  <si>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</si>
  <si>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</si>
  <si>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</si>
  <si>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</si>
  <si>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</si>
  <si>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</si>
  <si>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</si>
  <si>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</si>
  <si>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</si>
  <si>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</si>
  <si>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</si>
  <si>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</si>
  <si>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</si>
  <si>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</si>
  <si>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</si>
  <si>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</si>
  <si>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</si>
  <si>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</si>
  <si>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</si>
  <si>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</si>
  <si>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</si>
  <si>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</si>
  <si>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</si>
  <si>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</si>
  <si>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</si>
  <si>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</si>
  <si>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</si>
  <si>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</si>
  <si>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</si>
  <si>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</si>
  <si>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</si>
  <si>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</si>
  <si>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</si>
  <si>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</si>
  <si>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</si>
  <si>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</si>
  <si>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</si>
  <si>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</si>
  <si>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</si>
  <si>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</si>
  <si>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</si>
  <si>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</si>
  <si>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</si>
  <si>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</si>
  <si>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</si>
  <si>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</si>
  <si>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</si>
  <si>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</si>
  <si>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</si>
  <si>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</si>
  <si>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</si>
  <si>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</si>
  <si>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</si>
  <si>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</si>
  <si>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</si>
  <si>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</si>
  <si>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</si>
  <si>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</si>
  <si>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</si>
  <si>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</si>
  <si>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</si>
  <si>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</si>
  <si>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</si>
  <si>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</si>
  <si>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</si>
  <si>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</si>
  <si>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</si>
  <si>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</si>
  <si>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</si>
  <si>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</si>
  <si>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</si>
  <si>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</si>
  <si>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</si>
  <si>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</si>
  <si>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</si>
  <si>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</si>
  <si>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</si>
  <si>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</si>
  <si>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</si>
  <si>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</si>
  <si>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</si>
  <si>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</si>
  <si>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</si>
  <si>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</si>
  <si>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</si>
  <si>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</si>
  <si>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</si>
  <si>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</si>
  <si>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</si>
  <si>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</si>
  <si>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</si>
  <si>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</si>
  <si>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</si>
  <si>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</si>
  <si>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</si>
  <si>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</si>
  <si>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</si>
  <si>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</si>
  <si>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</si>
  <si>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</si>
  <si>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</si>
  <si>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</si>
  <si>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</si>
  <si>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</si>
  <si>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</si>
  <si>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</si>
  <si>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</si>
  <si>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</si>
  <si>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</si>
  <si>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</si>
  <si>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</si>
  <si>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</si>
  <si>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</si>
  <si>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</si>
  <si>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</si>
  <si>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</si>
  <si>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</si>
  <si>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</si>
  <si>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</si>
  <si>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</si>
  <si>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</si>
  <si>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</si>
  <si>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</si>
  <si>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</si>
  <si>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</si>
  <si>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</si>
  <si>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</si>
  <si>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</si>
  <si>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</si>
  <si>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</si>
  <si>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</si>
  <si>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</si>
  <si>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</si>
  <si>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</si>
  <si>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</si>
  <si>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</si>
  <si>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</si>
  <si>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</si>
  <si>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</si>
  <si>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</si>
  <si>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</si>
  <si>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</si>
  <si>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</si>
  <si>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</si>
  <si>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</si>
  <si>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</si>
  <si>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</si>
  <si>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</si>
  <si>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</si>
  <si>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</si>
  <si>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</si>
  <si>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</si>
  <si>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</si>
  <si>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</si>
  <si>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</si>
  <si>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</si>
  <si>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</si>
  <si>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</si>
  <si>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</si>
  <si>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</si>
  <si>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</si>
  <si>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</si>
  <si>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</si>
  <si>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</si>
  <si>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</si>
  <si>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</si>
  <si>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</si>
  <si>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</si>
  <si>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</si>
  <si>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</si>
  <si>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</si>
  <si>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</si>
  <si>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</si>
  <si>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</si>
  <si>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</si>
  <si>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</si>
  <si>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</si>
  <si>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</si>
  <si>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</si>
  <si>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</si>
  <si>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</si>
  <si>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</si>
  <si>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</si>
  <si>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</si>
  <si>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</si>
  <si>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</si>
  <si>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</si>
  <si>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</si>
  <si>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</si>
  <si>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</si>
  <si>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</si>
  <si>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</si>
  <si>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</si>
  <si>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</si>
  <si>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</si>
  <si>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</si>
  <si>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</si>
  <si>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</si>
  <si>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</si>
  <si>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</si>
  <si>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</si>
  <si>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</si>
  <si>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</si>
  <si>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</si>
  <si>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</si>
  <si>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</si>
  <si>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</si>
  <si>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</si>
  <si>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</si>
  <si>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</si>
  <si>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</si>
  <si>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</si>
  <si>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</si>
  <si>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</si>
  <si>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</si>
  <si>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</si>
  <si>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</si>
  <si>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</si>
  <si>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</si>
  <si>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</si>
  <si>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</si>
  <si>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</si>
  <si>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</si>
  <si>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</si>
  <si>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</si>
  <si>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</si>
  <si>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</si>
  <si>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</si>
  <si>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</si>
  <si>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</si>
  <si>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</si>
  <si>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</si>
  <si>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</si>
  <si>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</si>
  <si>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</si>
  <si>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</si>
  <si>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</si>
  <si>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</si>
  <si>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</si>
  <si>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</si>
  <si>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</si>
  <si>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</si>
  <si>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</si>
  <si>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</si>
  <si>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</si>
  <si>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</si>
  <si>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</si>
  <si>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</si>
  <si>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</si>
  <si>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</si>
  <si>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</si>
  <si>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</si>
  <si>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</si>
  <si>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</si>
  <si>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</si>
  <si>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</si>
  <si>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</si>
  <si>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</si>
  <si>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</si>
  <si>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</si>
  <si>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</si>
  <si>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</si>
  <si>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</si>
  <si>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</si>
  <si>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</si>
  <si>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</si>
  <si>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</si>
  <si>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</si>
  <si>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</si>
  <si>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</si>
  <si>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</si>
  <si>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</si>
  <si>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</si>
  <si>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</si>
  <si>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</si>
  <si>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</si>
  <si>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</si>
  <si>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</si>
  <si>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</si>
  <si>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</si>
  <si>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</si>
  <si>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</si>
  <si>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</si>
  <si>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</si>
  <si>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</si>
  <si>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</si>
  <si>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</si>
  <si>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</si>
  <si>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</si>
  <si>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</si>
  <si>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</si>
  <si>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</si>
  <si>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</si>
  <si>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</si>
  <si>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</si>
  <si>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</si>
  <si>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</si>
  <si>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</si>
  <si>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</si>
  <si>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</si>
  <si>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</si>
  <si>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</si>
  <si>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</si>
  <si>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</si>
  <si>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</si>
  <si>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</si>
  <si>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</si>
  <si>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</si>
  <si>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</si>
  <si>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</si>
  <si>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</si>
  <si>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</si>
  <si>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</si>
  <si>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</si>
  <si>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</si>
  <si>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</si>
  <si>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</si>
  <si>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</si>
  <si>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</si>
  <si>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</si>
  <si>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</si>
  <si>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</si>
  <si>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</si>
  <si>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</si>
  <si>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</si>
  <si>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</si>
  <si>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</si>
  <si>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</si>
  <si>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</si>
  <si>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</si>
  <si>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</si>
  <si>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</si>
  <si>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</si>
  <si>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</si>
  <si>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</si>
  <si>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</si>
  <si>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</si>
  <si>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</si>
  <si>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</si>
  <si>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</si>
  <si>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</si>
  <si>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</si>
  <si>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</si>
  <si>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</si>
  <si>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</si>
  <si>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</si>
  <si>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</si>
  <si>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</si>
  <si>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</si>
  <si>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</si>
  <si>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</si>
  <si>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</si>
  <si>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</si>
  <si>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</si>
  <si>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</si>
  <si>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</si>
  <si>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</si>
  <si>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</si>
  <si>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</si>
  <si>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</si>
  <si>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</si>
  <si>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</si>
  <si>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</si>
  <si>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</si>
  <si>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</si>
  <si>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</si>
  <si>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</si>
  <si>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</si>
  <si>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</si>
  <si>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</si>
  <si>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</si>
  <si>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</si>
  <si>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</si>
  <si>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</si>
  <si>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</si>
  <si>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</si>
  <si>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</si>
  <si>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</si>
  <si>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</si>
  <si>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</si>
  <si>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</si>
  <si>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</si>
  <si>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</si>
  <si>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</si>
  <si>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</si>
  <si>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</si>
  <si>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</si>
  <si>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</si>
  <si>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</si>
  <si>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</si>
  <si>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</si>
  <si>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</si>
  <si>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</si>
  <si>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</si>
  <si>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</si>
  <si>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</si>
  <si>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</si>
  <si>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</si>
  <si>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</si>
  <si>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</si>
  <si>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</si>
  <si>
    <t>JT</t>
  </si>
  <si>
    <t>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</si>
</sst>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0" xfId="0" applyFont="1" applyFill="1" applyBorder="1" applyProtection="1"/>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4" zoomScaleNormal="100" zoomScaleSheetLayoutView="30" zoomScalePageLayoutView="50" workbookViewId="0">
      <selection activeCell="D22" sqref="D22"/>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70" t="s">
        <v>3415</v>
      </c>
      <c r="D1" s="671"/>
      <c r="E1" s="671"/>
      <c r="F1" s="672"/>
      <c r="G1" s="672"/>
      <c r="H1" s="672"/>
      <c r="I1" s="673"/>
      <c r="J1" s="674"/>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3437</v>
      </c>
      <c r="AI1" s="693"/>
      <c r="AJ1" s="693"/>
      <c r="AK1" s="693"/>
      <c r="AL1" s="692" t="s">
        <v>3438</v>
      </c>
      <c r="AM1" s="694"/>
      <c r="AN1" s="694"/>
      <c r="AO1" s="695"/>
      <c r="AP1" s="638" t="s">
        <v>3430</v>
      </c>
      <c r="AQ1" s="639"/>
      <c r="AR1" s="639"/>
      <c r="AS1" s="639"/>
      <c r="AT1" s="639"/>
      <c r="AU1" s="639"/>
      <c r="AV1" s="640"/>
      <c r="AW1" s="664" t="s">
        <v>2659</v>
      </c>
      <c r="AX1" s="665"/>
      <c r="AY1" s="665"/>
      <c r="AZ1" s="666"/>
      <c r="BA1" s="667" t="s">
        <v>2663</v>
      </c>
      <c r="BB1" s="668"/>
      <c r="BC1" s="668"/>
      <c r="BD1" s="668"/>
      <c r="BE1" s="668"/>
      <c r="BF1" s="668"/>
      <c r="BG1" s="668"/>
      <c r="BH1" s="66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3440</v>
      </c>
      <c r="BC2" s="268" t="s">
        <v>3423</v>
      </c>
      <c r="BD2" s="269" t="s">
        <v>3424</v>
      </c>
      <c r="BE2" s="267" t="s">
        <v>3425</v>
      </c>
      <c r="BF2" s="270" t="s">
        <v>3426</v>
      </c>
      <c r="BG2" s="271" t="s">
        <v>3427</v>
      </c>
      <c r="BH2" s="272" t="s">
        <v>3428</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3108</v>
      </c>
      <c r="B3" s="310" t="s">
        <v>3134</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3433</v>
      </c>
      <c r="AQ3" s="530" t="s">
        <v>3431</v>
      </c>
      <c r="AR3" s="530" t="s">
        <v>3432</v>
      </c>
      <c r="AS3" s="530" t="s">
        <v>3434</v>
      </c>
      <c r="AT3" s="530" t="s">
        <v>3435</v>
      </c>
      <c r="AU3" s="530" t="s">
        <v>3436</v>
      </c>
      <c r="AV3" s="534" t="s">
        <v>3429</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3441</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3407</v>
      </c>
      <c r="W4" s="656"/>
      <c r="X4" s="656"/>
      <c r="Y4" s="686" t="s">
        <v>44</v>
      </c>
      <c r="Z4" s="687"/>
      <c r="AA4" s="362" t="s">
        <v>40</v>
      </c>
      <c r="AB4" s="688" t="s">
        <v>3394</v>
      </c>
      <c r="AC4" s="689"/>
      <c r="AD4" s="690" t="s">
        <v>3393</v>
      </c>
      <c r="AE4" s="691"/>
      <c r="AF4" s="401" t="s">
        <v>3403</v>
      </c>
      <c r="AG4" s="402" t="s">
        <v>3404</v>
      </c>
      <c r="AH4" s="363" t="s">
        <v>2673</v>
      </c>
      <c r="AI4" s="696" t="s">
        <v>7</v>
      </c>
      <c r="AJ4" s="660"/>
      <c r="AK4" s="661"/>
      <c r="AL4" s="659" t="s">
        <v>7</v>
      </c>
      <c r="AM4" s="697"/>
      <c r="AN4" s="697"/>
      <c r="AO4" s="698"/>
      <c r="AP4" s="641" t="s">
        <v>7</v>
      </c>
      <c r="AQ4" s="642"/>
      <c r="AR4" s="642"/>
      <c r="AS4" s="642"/>
      <c r="AT4" s="642"/>
      <c r="AU4" s="642"/>
      <c r="AV4" s="643"/>
      <c r="AW4" s="659" t="s">
        <v>7</v>
      </c>
      <c r="AX4" s="660"/>
      <c r="AY4" s="660"/>
      <c r="AZ4" s="661"/>
      <c r="BA4" s="659" t="s">
        <v>7</v>
      </c>
      <c r="BB4" s="662"/>
      <c r="BC4" s="662"/>
      <c r="BD4" s="662"/>
      <c r="BE4" s="662"/>
      <c r="BF4" s="662"/>
      <c r="BG4" s="662"/>
      <c r="BH4" s="66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7" t="s">
        <v>3420</v>
      </c>
      <c r="B9" s="65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3439</v>
      </c>
      <c r="AQ9" s="621" t="s">
        <v>3439</v>
      </c>
      <c r="AR9" s="621" t="s">
        <v>3439</v>
      </c>
      <c r="AS9" s="621" t="s">
        <v>3439</v>
      </c>
      <c r="AT9" s="621" t="s">
        <v>3439</v>
      </c>
      <c r="AU9" s="621" t="s">
        <v>3439</v>
      </c>
      <c r="AV9" s="622" t="s">
        <v>3439</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3442</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HAWAII_COUNTY_POLICE</v>
      </c>
      <c r="B10" s="636" t="str">
        <f>B3</f>
        <v>HAWAII COUNTY/ POLICE</v>
      </c>
      <c r="C10" s="557">
        <f>COUNTA(D12:D1011)</f>
        <v>1</v>
      </c>
      <c r="D10" s="558">
        <f>COUNTIF(D12:D1011,"*~**")</f>
        <v>0</v>
      </c>
      <c r="E10" s="559"/>
      <c r="F10" s="560">
        <f>COUNTIF(F12:F1011,"x")</f>
        <v>1</v>
      </c>
      <c r="G10" s="561">
        <f>COUNTA(G12:G1011)-(COUNTA(G12:G1011)-COUNT(G12:G1011))</f>
        <v>1</v>
      </c>
      <c r="H10" s="561">
        <f>COUNTA(H12:H1011)-(COUNTA(H12:H1011)-COUNT(H12:H1011))</f>
        <v>0</v>
      </c>
      <c r="I10" s="562">
        <f>COUNTIF(I12:I1011,"x")</f>
        <v>1</v>
      </c>
      <c r="J10" s="563">
        <f>COUNTIF(J12:J1011,"x")</f>
        <v>0</v>
      </c>
      <c r="K10" s="564">
        <f>COUNTIF(K12:K1011,"x")</f>
        <v>0</v>
      </c>
      <c r="L10" s="565">
        <f>COUNTIF(L12:L1011,"x")</f>
        <v>0</v>
      </c>
      <c r="M10" s="564">
        <f>COUNTA(M12:M1011)</f>
        <v>1</v>
      </c>
      <c r="N10" s="566">
        <f>SUM(AW12:AW1011)</f>
        <v>2</v>
      </c>
      <c r="O10" s="567">
        <f t="shared" ref="O10:U10" si="10">COUNTIF(O12:O1011,"x")</f>
        <v>0</v>
      </c>
      <c r="P10" s="567">
        <f t="shared" si="10"/>
        <v>0</v>
      </c>
      <c r="Q10" s="567">
        <f t="shared" si="10"/>
        <v>0</v>
      </c>
      <c r="R10" s="567">
        <f t="shared" si="10"/>
        <v>0</v>
      </c>
      <c r="S10" s="567">
        <f>COUNTIF(S12:S1011,"x")</f>
        <v>0</v>
      </c>
      <c r="T10" s="567">
        <f t="shared" si="10"/>
        <v>1</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7</v>
      </c>
      <c r="AG10" s="578">
        <f t="shared" si="12"/>
        <v>7</v>
      </c>
      <c r="AH10" s="577">
        <f t="shared" si="12"/>
        <v>0</v>
      </c>
      <c r="AI10" s="579">
        <f t="shared" si="12"/>
        <v>7</v>
      </c>
      <c r="AJ10" s="579">
        <f t="shared" si="12"/>
        <v>7</v>
      </c>
      <c r="AK10" s="578">
        <f t="shared" si="12"/>
        <v>7</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v>
      </c>
      <c r="AX10" s="581">
        <f t="shared" si="12"/>
        <v>0</v>
      </c>
      <c r="AY10" s="581">
        <f t="shared" si="12"/>
        <v>0</v>
      </c>
      <c r="AZ10" s="582">
        <f t="shared" si="12"/>
        <v>2</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4" t="s">
        <v>3391</v>
      </c>
      <c r="B11" s="645"/>
      <c r="C11" s="382"/>
      <c r="D11" s="377"/>
      <c r="E11" s="227"/>
      <c r="F11" s="383"/>
      <c r="G11" s="383"/>
      <c r="H11" s="383"/>
      <c r="I11" s="383"/>
      <c r="J11" s="384"/>
      <c r="K11" s="385"/>
      <c r="L11" s="229"/>
      <c r="M11" s="386"/>
      <c r="N11" s="228">
        <f>N10/M10</f>
        <v>2</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f t="shared" ref="AF11:BH11" si="15">AVERAGEIF(AF12:AF1011,"&gt;0")</f>
        <v>7</v>
      </c>
      <c r="AG11" s="231">
        <f t="shared" si="15"/>
        <v>7</v>
      </c>
      <c r="AH11" s="232" t="e">
        <f t="shared" si="15"/>
        <v>#DIV/0!</v>
      </c>
      <c r="AI11" s="233">
        <f t="shared" si="15"/>
        <v>7</v>
      </c>
      <c r="AJ11" s="233">
        <f t="shared" si="15"/>
        <v>7</v>
      </c>
      <c r="AK11" s="234">
        <f t="shared" si="15"/>
        <v>7</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2</v>
      </c>
      <c r="AX11" s="235" t="e">
        <f t="shared" si="15"/>
        <v>#DIV/0!</v>
      </c>
      <c r="AY11" s="235" t="e">
        <f t="shared" si="15"/>
        <v>#DIV/0!</v>
      </c>
      <c r="AZ11" s="390">
        <f t="shared" si="15"/>
        <v>2</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3454</v>
      </c>
      <c r="E12" s="180" t="s">
        <v>3453</v>
      </c>
      <c r="F12" s="34" t="s">
        <v>27</v>
      </c>
      <c r="G12" s="131">
        <v>44680</v>
      </c>
      <c r="H12" s="136"/>
      <c r="I12" s="140" t="s">
        <v>27</v>
      </c>
      <c r="J12" s="78"/>
      <c r="K12" s="144"/>
      <c r="L12" s="119"/>
      <c r="M12" s="394">
        <v>44683</v>
      </c>
      <c r="N12" s="158">
        <f t="shared" ref="N12:N76" si="17">IF((NETWORKDAYS(G12,M12)&gt;0),(NETWORKDAYS(G12,M12)),"")</f>
        <v>2</v>
      </c>
      <c r="O12" s="311"/>
      <c r="P12" s="311"/>
      <c r="Q12" s="311"/>
      <c r="R12" s="311"/>
      <c r="S12" s="311"/>
      <c r="T12" s="311" t="s">
        <v>27</v>
      </c>
      <c r="U12" s="312"/>
      <c r="V12" s="181"/>
      <c r="W12" s="313"/>
      <c r="X12" s="313"/>
      <c r="Y12" s="160">
        <f t="shared" ref="Y12:Y75" si="18">V12+W12+X12</f>
        <v>0</v>
      </c>
      <c r="Z12" s="159">
        <f t="shared" ref="Z12:Z76" si="19">IF((F12="x"),0,((V12*10)+(W12*20)))</f>
        <v>0</v>
      </c>
      <c r="AA12" s="326"/>
      <c r="AB12" s="399">
        <f>IF(AND(Z12&gt;=0,F12="x"),0,IF(AND(Z12&gt;0,AC12="x"),0,IF(Z12&gt;0,0-30,0)))</f>
        <v>0</v>
      </c>
      <c r="AC12" s="369"/>
      <c r="AD12" s="226">
        <f t="shared" ref="AD12:AD75" si="20">IF(F12="x",(0-((V12*10)+(W12*20))),"")</f>
        <v>0</v>
      </c>
      <c r="AE12" s="368">
        <f>IF(AND(Z12&gt;0,F12="x"),0,IF(AND(Z12&gt;0,AC12="x"),Z12-60,IF(AND(Z12&gt;0,AB12=-30),Z12+AB12,0)))</f>
        <v>0</v>
      </c>
      <c r="AF12" s="331">
        <v>7</v>
      </c>
      <c r="AG12" s="332">
        <v>7</v>
      </c>
      <c r="AH12" s="331">
        <v>0</v>
      </c>
      <c r="AI12" s="161">
        <f t="shared" ref="AI12:AI76" si="21">IF(AE12&lt;=0,AG12,AE12+AG12)</f>
        <v>7</v>
      </c>
      <c r="AJ12" s="162">
        <f t="shared" ref="AJ12:AJ75" si="22">(X12*20)+Z12+AA12+AF12</f>
        <v>7</v>
      </c>
      <c r="AK12" s="163">
        <f>AJ12-AH12</f>
        <v>7</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3">IF(N12&gt;0,N12,"")</f>
        <v>2</v>
      </c>
      <c r="AX12" s="165" t="str">
        <f t="shared" ref="AX12:AX75" si="24">IF(AND(K12="x",AW12&gt;0),AW12,"")</f>
        <v/>
      </c>
      <c r="AY12" s="192" t="str">
        <f t="shared" ref="AY12:AY75" si="25">IF(OR(K12="x",F12="x",AW12&lt;=0),"",AW12)</f>
        <v/>
      </c>
      <c r="AZ12" s="182">
        <f t="shared" ref="AZ12:AZ75" si="26">IF(AND(F12="x",AW12&gt;0),AW12,"")</f>
        <v>2</v>
      </c>
      <c r="BA12" s="178" t="str">
        <f t="shared" ref="BA12:BA75" si="27">IF(V12&gt;0,V12,"")</f>
        <v/>
      </c>
      <c r="BB12" s="179" t="str">
        <f t="shared" ref="BB12:BB75" si="28">IF(AND(K12="x",BA12&gt;0),BA12,"")</f>
        <v/>
      </c>
      <c r="BC12" s="187" t="str">
        <f>IF(OR(K12="x",F12="x",BA12&lt;=0),"",BA12)</f>
        <v/>
      </c>
      <c r="BD12" s="198" t="str">
        <f t="shared" ref="BD12:BD75" si="29">IF(AND(F12="x",BA12&gt;0),BA12,"")</f>
        <v/>
      </c>
      <c r="BE12" s="200" t="str">
        <f t="shared" ref="BE12:BE75" si="30">IF(W12&gt;0,W12,"")</f>
        <v/>
      </c>
      <c r="BF12" s="179" t="str">
        <f t="shared" ref="BF12:BF75" si="31">IF(AND(K12="x",BE12&gt;0),BE12,"")</f>
        <v/>
      </c>
      <c r="BG12" s="187" t="str">
        <f t="shared" ref="BG12:BG75" si="32">IF(OR(K12="x",F12="x",BE12&lt;=0),"",BE12)</f>
        <v/>
      </c>
      <c r="BH12" s="189" t="str">
        <f t="shared" ref="BH12:BH75" si="33">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3446</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c r="E13" s="81"/>
      <c r="F13" s="34"/>
      <c r="G13" s="131"/>
      <c r="H13" s="132"/>
      <c r="I13" s="140"/>
      <c r="J13" s="78"/>
      <c r="K13" s="144"/>
      <c r="L13" s="119"/>
      <c r="M13" s="395"/>
      <c r="N13" s="158" t="str">
        <f t="shared" si="17"/>
        <v/>
      </c>
      <c r="O13" s="311"/>
      <c r="P13" s="311"/>
      <c r="Q13" s="311"/>
      <c r="R13" s="311"/>
      <c r="S13" s="311"/>
      <c r="T13" s="312"/>
      <c r="U13" s="314"/>
      <c r="V13" s="167"/>
      <c r="W13" s="313"/>
      <c r="X13" s="313"/>
      <c r="Y13" s="160">
        <f t="shared" si="18"/>
        <v>0</v>
      </c>
      <c r="Z13" s="159">
        <f t="shared" si="19"/>
        <v>0</v>
      </c>
      <c r="AA13" s="326"/>
      <c r="AB13" s="400">
        <f>IF(AND(Z13&gt;=0,F13="x"),0,IF(AND(Z13&gt;0,AC13="x"),0,IF(Z13&gt;0,0-30,0)))</f>
        <v>0</v>
      </c>
      <c r="AC13" s="370"/>
      <c r="AD13" s="226" t="str">
        <f t="shared" si="20"/>
        <v/>
      </c>
      <c r="AE13" s="368">
        <f t="shared" ref="AE13:AE76" si="34">IF(AND(Z13&gt;0,F13="x"),0,IF(AND(Z13&gt;0,AC13="x"),Z13-60,IF(AND(Z13&gt;0,AB13=-30),Z13+AB13,0)))</f>
        <v>0</v>
      </c>
      <c r="AF13" s="331"/>
      <c r="AG13" s="333"/>
      <c r="AH13" s="334"/>
      <c r="AI13" s="161">
        <f t="shared" si="21"/>
        <v>0</v>
      </c>
      <c r="AJ13" s="162">
        <f t="shared" si="22"/>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3"/>
        <v/>
      </c>
      <c r="AX13" s="165" t="str">
        <f t="shared" si="24"/>
        <v/>
      </c>
      <c r="AY13" s="193" t="str">
        <f t="shared" si="25"/>
        <v/>
      </c>
      <c r="AZ13" s="183" t="str">
        <f t="shared" si="26"/>
        <v/>
      </c>
      <c r="BA13" s="173" t="str">
        <f t="shared" si="27"/>
        <v/>
      </c>
      <c r="BB13" s="174" t="str">
        <f t="shared" si="28"/>
        <v/>
      </c>
      <c r="BC13" s="186" t="str">
        <f>IF(OR(K13="x",F13="X",BA13&lt;=0),"",BA13)</f>
        <v/>
      </c>
      <c r="BD13" s="174" t="str">
        <f t="shared" si="29"/>
        <v/>
      </c>
      <c r="BE13" s="201" t="str">
        <f t="shared" si="30"/>
        <v/>
      </c>
      <c r="BF13" s="174" t="str">
        <f t="shared" si="31"/>
        <v/>
      </c>
      <c r="BG13" s="186" t="str">
        <f t="shared" si="32"/>
        <v/>
      </c>
      <c r="BH13" s="175" t="str">
        <f t="shared" si="33"/>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3447</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c r="B14" s="220"/>
      <c r="C14" s="212">
        <v>3</v>
      </c>
      <c r="D14" s="203"/>
      <c r="E14" s="81"/>
      <c r="F14" s="34"/>
      <c r="G14" s="134"/>
      <c r="H14" s="135"/>
      <c r="I14" s="170"/>
      <c r="J14" s="171"/>
      <c r="K14" s="145"/>
      <c r="L14" s="28"/>
      <c r="M14" s="398"/>
      <c r="N14" s="158" t="str">
        <f t="shared" si="17"/>
        <v/>
      </c>
      <c r="O14" s="311"/>
      <c r="P14" s="311"/>
      <c r="Q14" s="311"/>
      <c r="R14" s="311"/>
      <c r="S14" s="311"/>
      <c r="T14" s="312"/>
      <c r="U14" s="314"/>
      <c r="V14" s="167"/>
      <c r="W14" s="313"/>
      <c r="X14" s="313"/>
      <c r="Y14" s="160">
        <f t="shared" si="18"/>
        <v>0</v>
      </c>
      <c r="Z14" s="159">
        <f t="shared" si="19"/>
        <v>0</v>
      </c>
      <c r="AA14" s="326"/>
      <c r="AB14" s="400">
        <f t="shared" ref="AB14:AB77" si="41">IF(AND(Z14&gt;=0,F14="x"),0,IF(AND(Z14&gt;0,AC14="x"),0,IF(Z14&gt;0,0-30,0)))</f>
        <v>0</v>
      </c>
      <c r="AC14" s="370"/>
      <c r="AD14" s="226" t="str">
        <f t="shared" si="20"/>
        <v/>
      </c>
      <c r="AE14" s="368">
        <f t="shared" si="34"/>
        <v>0</v>
      </c>
      <c r="AF14" s="331"/>
      <c r="AG14" s="333"/>
      <c r="AH14" s="334"/>
      <c r="AI14" s="161">
        <f t="shared" si="21"/>
        <v>0</v>
      </c>
      <c r="AJ14" s="162">
        <f t="shared" si="22"/>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3"/>
        <v/>
      </c>
      <c r="AX14" s="165" t="str">
        <f t="shared" si="24"/>
        <v/>
      </c>
      <c r="AY14" s="193" t="str">
        <f t="shared" si="25"/>
        <v/>
      </c>
      <c r="AZ14" s="183" t="str">
        <f t="shared" si="26"/>
        <v/>
      </c>
      <c r="BA14" s="173" t="str">
        <f t="shared" si="27"/>
        <v/>
      </c>
      <c r="BB14" s="174" t="str">
        <f t="shared" si="28"/>
        <v/>
      </c>
      <c r="BC14" s="186" t="str">
        <f>IF(OR(K14="x",F14="X",BA14&lt;=0),"",BA14)</f>
        <v/>
      </c>
      <c r="BD14" s="174" t="str">
        <f t="shared" si="29"/>
        <v/>
      </c>
      <c r="BE14" s="201" t="str">
        <f t="shared" si="30"/>
        <v/>
      </c>
      <c r="BF14" s="174" t="str">
        <f t="shared" si="31"/>
        <v/>
      </c>
      <c r="BG14" s="186" t="str">
        <f t="shared" si="32"/>
        <v/>
      </c>
      <c r="BH14" s="175" t="str">
        <f t="shared" si="33"/>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17"/>
        <v/>
      </c>
      <c r="O15" s="315"/>
      <c r="P15" s="315"/>
      <c r="Q15" s="315"/>
      <c r="R15" s="315"/>
      <c r="S15" s="315"/>
      <c r="T15" s="316"/>
      <c r="U15" s="317"/>
      <c r="V15" s="167"/>
      <c r="W15" s="313"/>
      <c r="X15" s="313"/>
      <c r="Y15" s="160">
        <f t="shared" si="18"/>
        <v>0</v>
      </c>
      <c r="Z15" s="159">
        <f t="shared" si="19"/>
        <v>0</v>
      </c>
      <c r="AA15" s="326"/>
      <c r="AB15" s="400">
        <f t="shared" si="41"/>
        <v>0</v>
      </c>
      <c r="AC15" s="370"/>
      <c r="AD15" s="226" t="str">
        <f t="shared" si="20"/>
        <v/>
      </c>
      <c r="AE15" s="368">
        <f t="shared" si="34"/>
        <v>0</v>
      </c>
      <c r="AF15" s="331"/>
      <c r="AG15" s="333"/>
      <c r="AH15" s="334"/>
      <c r="AI15" s="161">
        <f t="shared" si="21"/>
        <v>0</v>
      </c>
      <c r="AJ15" s="162">
        <f t="shared" si="22"/>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3"/>
        <v/>
      </c>
      <c r="AX15" s="165" t="str">
        <f t="shared" si="24"/>
        <v/>
      </c>
      <c r="AY15" s="193" t="str">
        <f t="shared" si="25"/>
        <v/>
      </c>
      <c r="AZ15" s="183" t="str">
        <f t="shared" si="26"/>
        <v/>
      </c>
      <c r="BA15" s="173" t="str">
        <f t="shared" si="27"/>
        <v/>
      </c>
      <c r="BB15" s="174" t="str">
        <f t="shared" si="28"/>
        <v/>
      </c>
      <c r="BC15" s="186" t="str">
        <f>IF(OR(K15="x",F15="X",BA15&lt;=0),"",BA15)</f>
        <v/>
      </c>
      <c r="BD15" s="174" t="str">
        <f t="shared" si="29"/>
        <v/>
      </c>
      <c r="BE15" s="201" t="str">
        <f t="shared" si="30"/>
        <v/>
      </c>
      <c r="BF15" s="174" t="str">
        <f t="shared" si="31"/>
        <v/>
      </c>
      <c r="BG15" s="186" t="str">
        <f t="shared" si="32"/>
        <v/>
      </c>
      <c r="BH15" s="175" t="str">
        <f t="shared" si="33"/>
        <v/>
      </c>
      <c r="BI15" s="632"/>
      <c r="BJ15" s="57" t="s">
        <v>2713</v>
      </c>
      <c r="BK15" s="57" t="s">
        <v>2714</v>
      </c>
      <c r="BL15" s="57" t="s">
        <v>2715</v>
      </c>
      <c r="BM15" s="57" t="s">
        <v>95</v>
      </c>
      <c r="BN15" s="637" t="s">
        <v>3452</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17"/>
        <v/>
      </c>
      <c r="O16" s="27"/>
      <c r="P16" s="27"/>
      <c r="Q16" s="27"/>
      <c r="R16" s="27"/>
      <c r="S16" s="27"/>
      <c r="T16" s="28"/>
      <c r="U16" s="29"/>
      <c r="V16" s="167"/>
      <c r="W16" s="313"/>
      <c r="X16" s="313"/>
      <c r="Y16" s="160">
        <f t="shared" si="18"/>
        <v>0</v>
      </c>
      <c r="Z16" s="159">
        <f t="shared" si="19"/>
        <v>0</v>
      </c>
      <c r="AA16" s="327"/>
      <c r="AB16" s="400">
        <f t="shared" si="41"/>
        <v>0</v>
      </c>
      <c r="AC16" s="371"/>
      <c r="AD16" s="226" t="str">
        <f t="shared" si="20"/>
        <v/>
      </c>
      <c r="AE16" s="368">
        <f t="shared" si="34"/>
        <v>0</v>
      </c>
      <c r="AF16" s="335"/>
      <c r="AG16" s="333"/>
      <c r="AH16" s="336"/>
      <c r="AI16" s="161">
        <f t="shared" si="21"/>
        <v>0</v>
      </c>
      <c r="AJ16" s="162">
        <f t="shared" si="22"/>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3"/>
        <v/>
      </c>
      <c r="AX16" s="165" t="str">
        <f t="shared" si="24"/>
        <v/>
      </c>
      <c r="AY16" s="193" t="str">
        <f t="shared" si="25"/>
        <v/>
      </c>
      <c r="AZ16" s="183" t="str">
        <f t="shared" si="26"/>
        <v/>
      </c>
      <c r="BA16" s="173" t="str">
        <f t="shared" si="27"/>
        <v/>
      </c>
      <c r="BB16" s="174" t="str">
        <f t="shared" si="28"/>
        <v/>
      </c>
      <c r="BC16" s="186" t="str">
        <f>IF(OR(K16="x",F16="x",BA16&lt;=0),"",BA16)</f>
        <v/>
      </c>
      <c r="BD16" s="174" t="str">
        <f t="shared" si="29"/>
        <v/>
      </c>
      <c r="BE16" s="201" t="str">
        <f t="shared" si="30"/>
        <v/>
      </c>
      <c r="BF16" s="174" t="str">
        <f t="shared" si="31"/>
        <v/>
      </c>
      <c r="BG16" s="186" t="str">
        <f t="shared" si="32"/>
        <v/>
      </c>
      <c r="BH16" s="175" t="str">
        <f t="shared" si="33"/>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17"/>
        <v/>
      </c>
      <c r="O17" s="27"/>
      <c r="P17" s="27"/>
      <c r="Q17" s="27"/>
      <c r="R17" s="27"/>
      <c r="S17" s="27"/>
      <c r="T17" s="28"/>
      <c r="U17" s="29"/>
      <c r="V17" s="32"/>
      <c r="W17" s="318"/>
      <c r="X17" s="319"/>
      <c r="Y17" s="160">
        <f t="shared" si="18"/>
        <v>0</v>
      </c>
      <c r="Z17" s="159">
        <f t="shared" si="19"/>
        <v>0</v>
      </c>
      <c r="AA17" s="327"/>
      <c r="AB17" s="400">
        <f t="shared" si="41"/>
        <v>0</v>
      </c>
      <c r="AC17" s="371"/>
      <c r="AD17" s="226" t="str">
        <f t="shared" si="20"/>
        <v/>
      </c>
      <c r="AE17" s="368">
        <f t="shared" si="34"/>
        <v>0</v>
      </c>
      <c r="AF17" s="335"/>
      <c r="AG17" s="333"/>
      <c r="AH17" s="336"/>
      <c r="AI17" s="161">
        <f t="shared" si="21"/>
        <v>0</v>
      </c>
      <c r="AJ17" s="162">
        <f t="shared" si="22"/>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3"/>
        <v/>
      </c>
      <c r="AX17" s="165" t="str">
        <f t="shared" si="24"/>
        <v/>
      </c>
      <c r="AY17" s="193" t="str">
        <f t="shared" si="25"/>
        <v/>
      </c>
      <c r="AZ17" s="183" t="str">
        <f t="shared" si="26"/>
        <v/>
      </c>
      <c r="BA17" s="173" t="str">
        <f t="shared" si="27"/>
        <v/>
      </c>
      <c r="BB17" s="174" t="str">
        <f t="shared" si="28"/>
        <v/>
      </c>
      <c r="BC17" s="186" t="str">
        <f>IF(OR(K17="x",F17="x",BA17&lt;=0),"",BA17)</f>
        <v/>
      </c>
      <c r="BD17" s="174" t="str">
        <f t="shared" si="29"/>
        <v/>
      </c>
      <c r="BE17" s="201" t="str">
        <f t="shared" si="30"/>
        <v/>
      </c>
      <c r="BF17" s="174" t="str">
        <f t="shared" si="31"/>
        <v/>
      </c>
      <c r="BG17" s="186" t="str">
        <f t="shared" si="32"/>
        <v/>
      </c>
      <c r="BH17" s="175" t="str">
        <f t="shared" si="33"/>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17"/>
        <v/>
      </c>
      <c r="O18" s="27"/>
      <c r="P18" s="27"/>
      <c r="Q18" s="27"/>
      <c r="R18" s="27"/>
      <c r="S18" s="27"/>
      <c r="T18" s="28"/>
      <c r="U18" s="29"/>
      <c r="V18" s="32"/>
      <c r="W18" s="318"/>
      <c r="X18" s="319"/>
      <c r="Y18" s="160">
        <f t="shared" si="18"/>
        <v>0</v>
      </c>
      <c r="Z18" s="159">
        <f t="shared" si="19"/>
        <v>0</v>
      </c>
      <c r="AA18" s="327"/>
      <c r="AB18" s="400">
        <f t="shared" si="41"/>
        <v>0</v>
      </c>
      <c r="AC18" s="371"/>
      <c r="AD18" s="226" t="str">
        <f t="shared" si="20"/>
        <v/>
      </c>
      <c r="AE18" s="368">
        <f t="shared" si="34"/>
        <v>0</v>
      </c>
      <c r="AF18" s="335"/>
      <c r="AG18" s="333"/>
      <c r="AH18" s="336"/>
      <c r="AI18" s="161">
        <f t="shared" si="21"/>
        <v>0</v>
      </c>
      <c r="AJ18" s="162">
        <f t="shared" si="22"/>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3"/>
        <v/>
      </c>
      <c r="AX18" s="165" t="str">
        <f t="shared" si="24"/>
        <v/>
      </c>
      <c r="AY18" s="193" t="str">
        <f t="shared" si="25"/>
        <v/>
      </c>
      <c r="AZ18" s="183" t="str">
        <f t="shared" si="26"/>
        <v/>
      </c>
      <c r="BA18" s="173" t="str">
        <f t="shared" si="27"/>
        <v/>
      </c>
      <c r="BB18" s="174" t="str">
        <f t="shared" si="28"/>
        <v/>
      </c>
      <c r="BC18" s="186" t="str">
        <f t="shared" ref="BC18:BC81" si="48">IF(OR(K18="x",F18="X",BA18&lt;=0),"",BA18)</f>
        <v/>
      </c>
      <c r="BD18" s="174" t="str">
        <f t="shared" si="29"/>
        <v/>
      </c>
      <c r="BE18" s="201" t="str">
        <f t="shared" si="30"/>
        <v/>
      </c>
      <c r="BF18" s="174" t="str">
        <f t="shared" si="31"/>
        <v/>
      </c>
      <c r="BG18" s="186" t="str">
        <f t="shared" si="32"/>
        <v/>
      </c>
      <c r="BH18" s="175" t="str">
        <f t="shared" si="33"/>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17"/>
        <v/>
      </c>
      <c r="O19" s="27"/>
      <c r="P19" s="27"/>
      <c r="Q19" s="27"/>
      <c r="R19" s="27"/>
      <c r="S19" s="27"/>
      <c r="T19" s="28"/>
      <c r="U19" s="29"/>
      <c r="V19" s="32"/>
      <c r="W19" s="318"/>
      <c r="X19" s="319"/>
      <c r="Y19" s="160">
        <f t="shared" si="18"/>
        <v>0</v>
      </c>
      <c r="Z19" s="159">
        <f t="shared" si="19"/>
        <v>0</v>
      </c>
      <c r="AA19" s="327"/>
      <c r="AB19" s="400">
        <f t="shared" si="41"/>
        <v>0</v>
      </c>
      <c r="AC19" s="371"/>
      <c r="AD19" s="226" t="str">
        <f t="shared" si="20"/>
        <v/>
      </c>
      <c r="AE19" s="368">
        <f t="shared" si="34"/>
        <v>0</v>
      </c>
      <c r="AF19" s="335"/>
      <c r="AG19" s="333"/>
      <c r="AH19" s="336"/>
      <c r="AI19" s="161">
        <f t="shared" si="21"/>
        <v>0</v>
      </c>
      <c r="AJ19" s="162">
        <f t="shared" si="22"/>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3"/>
        <v/>
      </c>
      <c r="AX19" s="165" t="str">
        <f t="shared" si="24"/>
        <v/>
      </c>
      <c r="AY19" s="193" t="str">
        <f t="shared" si="25"/>
        <v/>
      </c>
      <c r="AZ19" s="183" t="str">
        <f t="shared" si="26"/>
        <v/>
      </c>
      <c r="BA19" s="173" t="str">
        <f t="shared" si="27"/>
        <v/>
      </c>
      <c r="BB19" s="174" t="str">
        <f t="shared" si="28"/>
        <v/>
      </c>
      <c r="BC19" s="186" t="str">
        <f t="shared" si="48"/>
        <v/>
      </c>
      <c r="BD19" s="174" t="str">
        <f t="shared" si="29"/>
        <v/>
      </c>
      <c r="BE19" s="201" t="str">
        <f t="shared" si="30"/>
        <v/>
      </c>
      <c r="BF19" s="174" t="str">
        <f t="shared" si="31"/>
        <v/>
      </c>
      <c r="BG19" s="186" t="str">
        <f t="shared" si="32"/>
        <v/>
      </c>
      <c r="BH19" s="175" t="str">
        <f t="shared" si="33"/>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17"/>
        <v/>
      </c>
      <c r="O20" s="27"/>
      <c r="P20" s="27"/>
      <c r="Q20" s="27"/>
      <c r="R20" s="27"/>
      <c r="S20" s="27"/>
      <c r="T20" s="28"/>
      <c r="U20" s="29"/>
      <c r="V20" s="32"/>
      <c r="W20" s="318"/>
      <c r="X20" s="319"/>
      <c r="Y20" s="160">
        <f t="shared" si="18"/>
        <v>0</v>
      </c>
      <c r="Z20" s="159">
        <f t="shared" si="19"/>
        <v>0</v>
      </c>
      <c r="AA20" s="327"/>
      <c r="AB20" s="400">
        <f t="shared" si="41"/>
        <v>0</v>
      </c>
      <c r="AC20" s="371"/>
      <c r="AD20" s="226" t="str">
        <f t="shared" si="20"/>
        <v/>
      </c>
      <c r="AE20" s="368">
        <f t="shared" si="34"/>
        <v>0</v>
      </c>
      <c r="AF20" s="335"/>
      <c r="AG20" s="333"/>
      <c r="AH20" s="336"/>
      <c r="AI20" s="161">
        <f t="shared" si="21"/>
        <v>0</v>
      </c>
      <c r="AJ20" s="162">
        <f t="shared" si="22"/>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3"/>
        <v/>
      </c>
      <c r="AX20" s="165" t="str">
        <f t="shared" si="24"/>
        <v/>
      </c>
      <c r="AY20" s="193" t="str">
        <f t="shared" si="25"/>
        <v/>
      </c>
      <c r="AZ20" s="183" t="str">
        <f t="shared" si="26"/>
        <v/>
      </c>
      <c r="BA20" s="173" t="str">
        <f t="shared" si="27"/>
        <v/>
      </c>
      <c r="BB20" s="174" t="str">
        <f t="shared" si="28"/>
        <v/>
      </c>
      <c r="BC20" s="186" t="str">
        <f t="shared" si="48"/>
        <v/>
      </c>
      <c r="BD20" s="174" t="str">
        <f t="shared" si="29"/>
        <v/>
      </c>
      <c r="BE20" s="201" t="str">
        <f t="shared" si="30"/>
        <v/>
      </c>
      <c r="BF20" s="174" t="str">
        <f t="shared" si="31"/>
        <v/>
      </c>
      <c r="BG20" s="186" t="str">
        <f t="shared" si="32"/>
        <v/>
      </c>
      <c r="BH20" s="175" t="str">
        <f t="shared" si="33"/>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17"/>
        <v/>
      </c>
      <c r="O21" s="311"/>
      <c r="P21" s="311"/>
      <c r="Q21" s="311"/>
      <c r="R21" s="311"/>
      <c r="S21" s="311"/>
      <c r="T21" s="312"/>
      <c r="U21" s="314"/>
      <c r="V21" s="167"/>
      <c r="W21" s="313"/>
      <c r="X21" s="313"/>
      <c r="Y21" s="160">
        <f t="shared" si="18"/>
        <v>0</v>
      </c>
      <c r="Z21" s="159">
        <f t="shared" si="19"/>
        <v>0</v>
      </c>
      <c r="AA21" s="326"/>
      <c r="AB21" s="400">
        <f t="shared" si="41"/>
        <v>0</v>
      </c>
      <c r="AC21" s="370"/>
      <c r="AD21" s="226" t="str">
        <f t="shared" si="20"/>
        <v/>
      </c>
      <c r="AE21" s="368">
        <f t="shared" si="34"/>
        <v>0</v>
      </c>
      <c r="AF21" s="331"/>
      <c r="AG21" s="333"/>
      <c r="AH21" s="334"/>
      <c r="AI21" s="161">
        <f t="shared" si="21"/>
        <v>0</v>
      </c>
      <c r="AJ21" s="162">
        <f t="shared" si="22"/>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3"/>
        <v/>
      </c>
      <c r="AX21" s="165" t="str">
        <f t="shared" si="24"/>
        <v/>
      </c>
      <c r="AY21" s="193" t="str">
        <f t="shared" si="25"/>
        <v/>
      </c>
      <c r="AZ21" s="183" t="str">
        <f t="shared" si="26"/>
        <v/>
      </c>
      <c r="BA21" s="173" t="str">
        <f t="shared" si="27"/>
        <v/>
      </c>
      <c r="BB21" s="174" t="str">
        <f t="shared" si="28"/>
        <v/>
      </c>
      <c r="BC21" s="186" t="str">
        <f t="shared" si="48"/>
        <v/>
      </c>
      <c r="BD21" s="174" t="str">
        <f t="shared" si="29"/>
        <v/>
      </c>
      <c r="BE21" s="201" t="str">
        <f t="shared" si="30"/>
        <v/>
      </c>
      <c r="BF21" s="174" t="str">
        <f t="shared" si="31"/>
        <v/>
      </c>
      <c r="BG21" s="186" t="str">
        <f t="shared" si="32"/>
        <v/>
      </c>
      <c r="BH21" s="175" t="str">
        <f t="shared" si="33"/>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17"/>
        <v/>
      </c>
      <c r="O22" s="27"/>
      <c r="P22" s="27"/>
      <c r="Q22" s="27"/>
      <c r="R22" s="27"/>
      <c r="S22" s="27"/>
      <c r="T22" s="28"/>
      <c r="U22" s="29"/>
      <c r="V22" s="32"/>
      <c r="W22" s="318"/>
      <c r="X22" s="319"/>
      <c r="Y22" s="160">
        <f t="shared" si="18"/>
        <v>0</v>
      </c>
      <c r="Z22" s="159">
        <f t="shared" si="19"/>
        <v>0</v>
      </c>
      <c r="AA22" s="327"/>
      <c r="AB22" s="400">
        <f t="shared" si="41"/>
        <v>0</v>
      </c>
      <c r="AC22" s="371"/>
      <c r="AD22" s="226" t="str">
        <f t="shared" si="20"/>
        <v/>
      </c>
      <c r="AE22" s="368">
        <f t="shared" si="34"/>
        <v>0</v>
      </c>
      <c r="AF22" s="335"/>
      <c r="AG22" s="333"/>
      <c r="AH22" s="336"/>
      <c r="AI22" s="161">
        <f t="shared" si="21"/>
        <v>0</v>
      </c>
      <c r="AJ22" s="162">
        <f t="shared" si="22"/>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3"/>
        <v/>
      </c>
      <c r="AX22" s="165" t="str">
        <f t="shared" si="24"/>
        <v/>
      </c>
      <c r="AY22" s="193" t="str">
        <f t="shared" si="25"/>
        <v/>
      </c>
      <c r="AZ22" s="183" t="str">
        <f t="shared" si="26"/>
        <v/>
      </c>
      <c r="BA22" s="173" t="str">
        <f t="shared" si="27"/>
        <v/>
      </c>
      <c r="BB22" s="174" t="str">
        <f t="shared" si="28"/>
        <v/>
      </c>
      <c r="BC22" s="186" t="str">
        <f t="shared" si="48"/>
        <v/>
      </c>
      <c r="BD22" s="174" t="str">
        <f t="shared" si="29"/>
        <v/>
      </c>
      <c r="BE22" s="201" t="str">
        <f t="shared" si="30"/>
        <v/>
      </c>
      <c r="BF22" s="174" t="str">
        <f t="shared" si="31"/>
        <v/>
      </c>
      <c r="BG22" s="186" t="str">
        <f t="shared" si="32"/>
        <v/>
      </c>
      <c r="BH22" s="175" t="str">
        <f t="shared" si="33"/>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17"/>
        <v/>
      </c>
      <c r="O23" s="27"/>
      <c r="P23" s="27"/>
      <c r="Q23" s="27"/>
      <c r="R23" s="27"/>
      <c r="S23" s="27"/>
      <c r="T23" s="28"/>
      <c r="U23" s="29"/>
      <c r="V23" s="32"/>
      <c r="W23" s="318"/>
      <c r="X23" s="319"/>
      <c r="Y23" s="160">
        <f t="shared" si="18"/>
        <v>0</v>
      </c>
      <c r="Z23" s="159">
        <f t="shared" si="19"/>
        <v>0</v>
      </c>
      <c r="AA23" s="327"/>
      <c r="AB23" s="400">
        <f t="shared" si="41"/>
        <v>0</v>
      </c>
      <c r="AC23" s="371"/>
      <c r="AD23" s="226" t="str">
        <f t="shared" si="20"/>
        <v/>
      </c>
      <c r="AE23" s="368">
        <f t="shared" si="34"/>
        <v>0</v>
      </c>
      <c r="AF23" s="335"/>
      <c r="AG23" s="333"/>
      <c r="AH23" s="336"/>
      <c r="AI23" s="161">
        <f t="shared" si="21"/>
        <v>0</v>
      </c>
      <c r="AJ23" s="162">
        <f t="shared" si="22"/>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3"/>
        <v/>
      </c>
      <c r="AX23" s="165" t="str">
        <f t="shared" si="24"/>
        <v/>
      </c>
      <c r="AY23" s="193" t="str">
        <f t="shared" si="25"/>
        <v/>
      </c>
      <c r="AZ23" s="183" t="str">
        <f t="shared" si="26"/>
        <v/>
      </c>
      <c r="BA23" s="173" t="str">
        <f t="shared" si="27"/>
        <v/>
      </c>
      <c r="BB23" s="174" t="str">
        <f t="shared" si="28"/>
        <v/>
      </c>
      <c r="BC23" s="186" t="str">
        <f t="shared" si="48"/>
        <v/>
      </c>
      <c r="BD23" s="174" t="str">
        <f t="shared" si="29"/>
        <v/>
      </c>
      <c r="BE23" s="201" t="str">
        <f t="shared" si="30"/>
        <v/>
      </c>
      <c r="BF23" s="174" t="str">
        <f t="shared" si="31"/>
        <v/>
      </c>
      <c r="BG23" s="186" t="str">
        <f t="shared" si="32"/>
        <v/>
      </c>
      <c r="BH23" s="175" t="str">
        <f t="shared" si="33"/>
        <v/>
      </c>
      <c r="BI23" s="632"/>
      <c r="BJ23" s="57" t="s">
        <v>2737</v>
      </c>
      <c r="BK23" s="57"/>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17"/>
        <v/>
      </c>
      <c r="O24" s="27"/>
      <c r="P24" s="27"/>
      <c r="Q24" s="27"/>
      <c r="R24" s="27"/>
      <c r="S24" s="27"/>
      <c r="T24" s="28"/>
      <c r="U24" s="29"/>
      <c r="V24" s="32"/>
      <c r="W24" s="318"/>
      <c r="X24" s="319"/>
      <c r="Y24" s="160">
        <f t="shared" si="18"/>
        <v>0</v>
      </c>
      <c r="Z24" s="159">
        <f t="shared" si="19"/>
        <v>0</v>
      </c>
      <c r="AA24" s="327"/>
      <c r="AB24" s="400">
        <f t="shared" si="41"/>
        <v>0</v>
      </c>
      <c r="AC24" s="371"/>
      <c r="AD24" s="226" t="str">
        <f t="shared" si="20"/>
        <v/>
      </c>
      <c r="AE24" s="368">
        <f t="shared" si="34"/>
        <v>0</v>
      </c>
      <c r="AF24" s="335"/>
      <c r="AG24" s="333"/>
      <c r="AH24" s="336"/>
      <c r="AI24" s="161">
        <f t="shared" si="21"/>
        <v>0</v>
      </c>
      <c r="AJ24" s="162">
        <f t="shared" si="22"/>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3"/>
        <v/>
      </c>
      <c r="AX24" s="165" t="str">
        <f t="shared" si="24"/>
        <v/>
      </c>
      <c r="AY24" s="193" t="str">
        <f t="shared" si="25"/>
        <v/>
      </c>
      <c r="AZ24" s="183" t="str">
        <f t="shared" si="26"/>
        <v/>
      </c>
      <c r="BA24" s="173" t="str">
        <f t="shared" si="27"/>
        <v/>
      </c>
      <c r="BB24" s="174" t="str">
        <f t="shared" si="28"/>
        <v/>
      </c>
      <c r="BC24" s="186" t="str">
        <f t="shared" si="48"/>
        <v/>
      </c>
      <c r="BD24" s="174" t="str">
        <f t="shared" si="29"/>
        <v/>
      </c>
      <c r="BE24" s="201" t="str">
        <f t="shared" si="30"/>
        <v/>
      </c>
      <c r="BF24" s="174" t="str">
        <f t="shared" si="31"/>
        <v/>
      </c>
      <c r="BG24" s="186" t="str">
        <f t="shared" si="32"/>
        <v/>
      </c>
      <c r="BH24" s="175" t="str">
        <f t="shared" si="33"/>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17"/>
        <v/>
      </c>
      <c r="O25" s="27"/>
      <c r="P25" s="27"/>
      <c r="Q25" s="27"/>
      <c r="R25" s="27"/>
      <c r="S25" s="27"/>
      <c r="T25" s="28"/>
      <c r="U25" s="29"/>
      <c r="V25" s="32"/>
      <c r="W25" s="318"/>
      <c r="X25" s="319"/>
      <c r="Y25" s="160">
        <f t="shared" si="18"/>
        <v>0</v>
      </c>
      <c r="Z25" s="159">
        <f t="shared" si="19"/>
        <v>0</v>
      </c>
      <c r="AA25" s="327"/>
      <c r="AB25" s="400">
        <f t="shared" si="41"/>
        <v>0</v>
      </c>
      <c r="AC25" s="371"/>
      <c r="AD25" s="226" t="str">
        <f t="shared" si="20"/>
        <v/>
      </c>
      <c r="AE25" s="368">
        <f t="shared" si="34"/>
        <v>0</v>
      </c>
      <c r="AF25" s="335"/>
      <c r="AG25" s="333"/>
      <c r="AH25" s="336"/>
      <c r="AI25" s="161">
        <f t="shared" si="21"/>
        <v>0</v>
      </c>
      <c r="AJ25" s="162">
        <f t="shared" si="22"/>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3"/>
        <v/>
      </c>
      <c r="AX25" s="165" t="str">
        <f t="shared" si="24"/>
        <v/>
      </c>
      <c r="AY25" s="193" t="str">
        <f t="shared" si="25"/>
        <v/>
      </c>
      <c r="AZ25" s="183" t="str">
        <f t="shared" si="26"/>
        <v/>
      </c>
      <c r="BA25" s="173" t="str">
        <f t="shared" si="27"/>
        <v/>
      </c>
      <c r="BB25" s="174" t="str">
        <f t="shared" si="28"/>
        <v/>
      </c>
      <c r="BC25" s="186" t="str">
        <f t="shared" si="48"/>
        <v/>
      </c>
      <c r="BD25" s="174" t="str">
        <f t="shared" si="29"/>
        <v/>
      </c>
      <c r="BE25" s="201" t="str">
        <f t="shared" si="30"/>
        <v/>
      </c>
      <c r="BF25" s="174" t="str">
        <f t="shared" si="31"/>
        <v/>
      </c>
      <c r="BG25" s="186" t="str">
        <f t="shared" si="32"/>
        <v/>
      </c>
      <c r="BH25" s="175" t="str">
        <f t="shared" si="33"/>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17"/>
        <v/>
      </c>
      <c r="O26" s="27"/>
      <c r="P26" s="27"/>
      <c r="Q26" s="27"/>
      <c r="R26" s="27"/>
      <c r="S26" s="27"/>
      <c r="T26" s="28"/>
      <c r="U26" s="29"/>
      <c r="V26" s="32"/>
      <c r="W26" s="318"/>
      <c r="X26" s="319"/>
      <c r="Y26" s="160">
        <f t="shared" si="18"/>
        <v>0</v>
      </c>
      <c r="Z26" s="159">
        <f t="shared" si="19"/>
        <v>0</v>
      </c>
      <c r="AA26" s="327"/>
      <c r="AB26" s="400">
        <f t="shared" si="41"/>
        <v>0</v>
      </c>
      <c r="AC26" s="371"/>
      <c r="AD26" s="226" t="str">
        <f t="shared" si="20"/>
        <v/>
      </c>
      <c r="AE26" s="368">
        <f t="shared" si="34"/>
        <v>0</v>
      </c>
      <c r="AF26" s="335"/>
      <c r="AG26" s="333"/>
      <c r="AH26" s="336"/>
      <c r="AI26" s="161">
        <f t="shared" si="21"/>
        <v>0</v>
      </c>
      <c r="AJ26" s="162">
        <f t="shared" si="22"/>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3"/>
        <v/>
      </c>
      <c r="AX26" s="165" t="str">
        <f t="shared" si="24"/>
        <v/>
      </c>
      <c r="AY26" s="193" t="str">
        <f t="shared" si="25"/>
        <v/>
      </c>
      <c r="AZ26" s="183" t="str">
        <f t="shared" si="26"/>
        <v/>
      </c>
      <c r="BA26" s="173" t="str">
        <f t="shared" si="27"/>
        <v/>
      </c>
      <c r="BB26" s="174" t="str">
        <f t="shared" si="28"/>
        <v/>
      </c>
      <c r="BC26" s="186" t="str">
        <f t="shared" si="48"/>
        <v/>
      </c>
      <c r="BD26" s="174" t="str">
        <f t="shared" si="29"/>
        <v/>
      </c>
      <c r="BE26" s="201" t="str">
        <f t="shared" si="30"/>
        <v/>
      </c>
      <c r="BF26" s="174" t="str">
        <f t="shared" si="31"/>
        <v/>
      </c>
      <c r="BG26" s="186" t="str">
        <f t="shared" si="32"/>
        <v/>
      </c>
      <c r="BH26" s="175" t="str">
        <f t="shared" si="33"/>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17"/>
        <v/>
      </c>
      <c r="O27" s="27"/>
      <c r="P27" s="27"/>
      <c r="Q27" s="27"/>
      <c r="R27" s="27"/>
      <c r="S27" s="27"/>
      <c r="T27" s="28"/>
      <c r="U27" s="29"/>
      <c r="V27" s="32"/>
      <c r="W27" s="318"/>
      <c r="X27" s="319"/>
      <c r="Y27" s="160">
        <f t="shared" si="18"/>
        <v>0</v>
      </c>
      <c r="Z27" s="159">
        <f t="shared" si="19"/>
        <v>0</v>
      </c>
      <c r="AA27" s="327"/>
      <c r="AB27" s="400">
        <f t="shared" si="41"/>
        <v>0</v>
      </c>
      <c r="AC27" s="371"/>
      <c r="AD27" s="226" t="str">
        <f t="shared" si="20"/>
        <v/>
      </c>
      <c r="AE27" s="368">
        <f t="shared" si="34"/>
        <v>0</v>
      </c>
      <c r="AF27" s="337"/>
      <c r="AG27" s="338"/>
      <c r="AH27" s="336"/>
      <c r="AI27" s="161">
        <f t="shared" si="21"/>
        <v>0</v>
      </c>
      <c r="AJ27" s="162">
        <f t="shared" si="22"/>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3"/>
        <v/>
      </c>
      <c r="AX27" s="165" t="str">
        <f t="shared" si="24"/>
        <v/>
      </c>
      <c r="AY27" s="193" t="str">
        <f t="shared" si="25"/>
        <v/>
      </c>
      <c r="AZ27" s="183" t="str">
        <f t="shared" si="26"/>
        <v/>
      </c>
      <c r="BA27" s="173" t="str">
        <f t="shared" si="27"/>
        <v/>
      </c>
      <c r="BB27" s="174" t="str">
        <f t="shared" si="28"/>
        <v/>
      </c>
      <c r="BC27" s="186" t="str">
        <f t="shared" si="48"/>
        <v/>
      </c>
      <c r="BD27" s="174" t="str">
        <f t="shared" si="29"/>
        <v/>
      </c>
      <c r="BE27" s="201" t="str">
        <f t="shared" si="30"/>
        <v/>
      </c>
      <c r="BF27" s="174" t="str">
        <f t="shared" si="31"/>
        <v/>
      </c>
      <c r="BG27" s="186" t="str">
        <f t="shared" si="32"/>
        <v/>
      </c>
      <c r="BH27" s="175" t="str">
        <f t="shared" si="33"/>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17"/>
        <v/>
      </c>
      <c r="O28" s="27"/>
      <c r="P28" s="27"/>
      <c r="Q28" s="27"/>
      <c r="R28" s="27"/>
      <c r="S28" s="27"/>
      <c r="T28" s="28"/>
      <c r="U28" s="29"/>
      <c r="V28" s="32"/>
      <c r="W28" s="318"/>
      <c r="X28" s="319"/>
      <c r="Y28" s="160">
        <f t="shared" si="18"/>
        <v>0</v>
      </c>
      <c r="Z28" s="159">
        <f t="shared" si="19"/>
        <v>0</v>
      </c>
      <c r="AA28" s="327"/>
      <c r="AB28" s="400">
        <f t="shared" si="41"/>
        <v>0</v>
      </c>
      <c r="AC28" s="371"/>
      <c r="AD28" s="226" t="str">
        <f t="shared" si="20"/>
        <v/>
      </c>
      <c r="AE28" s="368">
        <f t="shared" si="34"/>
        <v>0</v>
      </c>
      <c r="AF28" s="337"/>
      <c r="AG28" s="338"/>
      <c r="AH28" s="336"/>
      <c r="AI28" s="161">
        <f t="shared" si="21"/>
        <v>0</v>
      </c>
      <c r="AJ28" s="162">
        <f t="shared" si="22"/>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3"/>
        <v/>
      </c>
      <c r="AX28" s="165" t="str">
        <f t="shared" si="24"/>
        <v/>
      </c>
      <c r="AY28" s="193" t="str">
        <f t="shared" si="25"/>
        <v/>
      </c>
      <c r="AZ28" s="183" t="str">
        <f t="shared" si="26"/>
        <v/>
      </c>
      <c r="BA28" s="173" t="str">
        <f t="shared" si="27"/>
        <v/>
      </c>
      <c r="BB28" s="174" t="str">
        <f t="shared" si="28"/>
        <v/>
      </c>
      <c r="BC28" s="186" t="str">
        <f t="shared" si="48"/>
        <v/>
      </c>
      <c r="BD28" s="174" t="str">
        <f t="shared" si="29"/>
        <v/>
      </c>
      <c r="BE28" s="201" t="str">
        <f t="shared" si="30"/>
        <v/>
      </c>
      <c r="BF28" s="174" t="str">
        <f t="shared" si="31"/>
        <v/>
      </c>
      <c r="BG28" s="186" t="str">
        <f t="shared" si="32"/>
        <v/>
      </c>
      <c r="BH28" s="175" t="str">
        <f t="shared" si="33"/>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17"/>
        <v/>
      </c>
      <c r="O29" s="27"/>
      <c r="P29" s="27"/>
      <c r="Q29" s="27"/>
      <c r="R29" s="27"/>
      <c r="S29" s="27"/>
      <c r="T29" s="28"/>
      <c r="U29" s="29"/>
      <c r="V29" s="32"/>
      <c r="W29" s="318"/>
      <c r="X29" s="319"/>
      <c r="Y29" s="160">
        <f t="shared" si="18"/>
        <v>0</v>
      </c>
      <c r="Z29" s="159">
        <f t="shared" si="19"/>
        <v>0</v>
      </c>
      <c r="AA29" s="327"/>
      <c r="AB29" s="400">
        <f t="shared" si="41"/>
        <v>0</v>
      </c>
      <c r="AC29" s="371"/>
      <c r="AD29" s="226" t="str">
        <f t="shared" si="20"/>
        <v/>
      </c>
      <c r="AE29" s="368">
        <f t="shared" si="34"/>
        <v>0</v>
      </c>
      <c r="AF29" s="337"/>
      <c r="AG29" s="338"/>
      <c r="AH29" s="336"/>
      <c r="AI29" s="161">
        <f t="shared" si="21"/>
        <v>0</v>
      </c>
      <c r="AJ29" s="162">
        <f t="shared" si="22"/>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3"/>
        <v/>
      </c>
      <c r="AX29" s="165" t="str">
        <f t="shared" si="24"/>
        <v/>
      </c>
      <c r="AY29" s="193" t="str">
        <f t="shared" si="25"/>
        <v/>
      </c>
      <c r="AZ29" s="183" t="str">
        <f t="shared" si="26"/>
        <v/>
      </c>
      <c r="BA29" s="173" t="str">
        <f t="shared" si="27"/>
        <v/>
      </c>
      <c r="BB29" s="174" t="str">
        <f t="shared" si="28"/>
        <v/>
      </c>
      <c r="BC29" s="186" t="str">
        <f t="shared" si="48"/>
        <v/>
      </c>
      <c r="BD29" s="174" t="str">
        <f t="shared" si="29"/>
        <v/>
      </c>
      <c r="BE29" s="201" t="str">
        <f t="shared" si="30"/>
        <v/>
      </c>
      <c r="BF29" s="174" t="str">
        <f t="shared" si="31"/>
        <v/>
      </c>
      <c r="BG29" s="186" t="str">
        <f t="shared" si="32"/>
        <v/>
      </c>
      <c r="BH29" s="175" t="str">
        <f t="shared" si="33"/>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17"/>
        <v/>
      </c>
      <c r="O30" s="27"/>
      <c r="P30" s="27"/>
      <c r="Q30" s="27"/>
      <c r="R30" s="27"/>
      <c r="S30" s="27"/>
      <c r="T30" s="28"/>
      <c r="U30" s="29"/>
      <c r="V30" s="32"/>
      <c r="W30" s="318"/>
      <c r="X30" s="319"/>
      <c r="Y30" s="160">
        <f t="shared" si="18"/>
        <v>0</v>
      </c>
      <c r="Z30" s="159">
        <f t="shared" si="19"/>
        <v>0</v>
      </c>
      <c r="AA30" s="327"/>
      <c r="AB30" s="400">
        <f t="shared" si="41"/>
        <v>0</v>
      </c>
      <c r="AC30" s="371"/>
      <c r="AD30" s="226" t="str">
        <f t="shared" si="20"/>
        <v/>
      </c>
      <c r="AE30" s="368">
        <f t="shared" si="34"/>
        <v>0</v>
      </c>
      <c r="AF30" s="337"/>
      <c r="AG30" s="338"/>
      <c r="AH30" s="336"/>
      <c r="AI30" s="161">
        <f t="shared" si="21"/>
        <v>0</v>
      </c>
      <c r="AJ30" s="162">
        <f t="shared" si="22"/>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3"/>
        <v/>
      </c>
      <c r="AX30" s="165" t="str">
        <f t="shared" si="24"/>
        <v/>
      </c>
      <c r="AY30" s="193" t="str">
        <f t="shared" si="25"/>
        <v/>
      </c>
      <c r="AZ30" s="183" t="str">
        <f t="shared" si="26"/>
        <v/>
      </c>
      <c r="BA30" s="173" t="str">
        <f t="shared" si="27"/>
        <v/>
      </c>
      <c r="BB30" s="174" t="str">
        <f t="shared" si="28"/>
        <v/>
      </c>
      <c r="BC30" s="186" t="str">
        <f t="shared" si="48"/>
        <v/>
      </c>
      <c r="BD30" s="174" t="str">
        <f t="shared" si="29"/>
        <v/>
      </c>
      <c r="BE30" s="201" t="str">
        <f t="shared" si="30"/>
        <v/>
      </c>
      <c r="BF30" s="174" t="str">
        <f t="shared" si="31"/>
        <v/>
      </c>
      <c r="BG30" s="186" t="str">
        <f t="shared" si="32"/>
        <v/>
      </c>
      <c r="BH30" s="175" t="str">
        <f t="shared" si="33"/>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17"/>
        <v/>
      </c>
      <c r="O31" s="27"/>
      <c r="P31" s="27"/>
      <c r="Q31" s="27"/>
      <c r="R31" s="27"/>
      <c r="S31" s="27"/>
      <c r="T31" s="28"/>
      <c r="U31" s="29"/>
      <c r="V31" s="32"/>
      <c r="W31" s="318"/>
      <c r="X31" s="319"/>
      <c r="Y31" s="160">
        <f t="shared" si="18"/>
        <v>0</v>
      </c>
      <c r="Z31" s="159">
        <f t="shared" si="19"/>
        <v>0</v>
      </c>
      <c r="AA31" s="327"/>
      <c r="AB31" s="400">
        <f t="shared" si="41"/>
        <v>0</v>
      </c>
      <c r="AC31" s="371"/>
      <c r="AD31" s="226" t="str">
        <f t="shared" si="20"/>
        <v/>
      </c>
      <c r="AE31" s="368">
        <f t="shared" si="34"/>
        <v>0</v>
      </c>
      <c r="AF31" s="339"/>
      <c r="AG31" s="338"/>
      <c r="AH31" s="336"/>
      <c r="AI31" s="161">
        <f t="shared" si="21"/>
        <v>0</v>
      </c>
      <c r="AJ31" s="162">
        <f t="shared" si="22"/>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3"/>
        <v/>
      </c>
      <c r="AX31" s="165" t="str">
        <f t="shared" si="24"/>
        <v/>
      </c>
      <c r="AY31" s="193" t="str">
        <f t="shared" si="25"/>
        <v/>
      </c>
      <c r="AZ31" s="183" t="str">
        <f t="shared" si="26"/>
        <v/>
      </c>
      <c r="BA31" s="173" t="str">
        <f t="shared" si="27"/>
        <v/>
      </c>
      <c r="BB31" s="174" t="str">
        <f t="shared" si="28"/>
        <v/>
      </c>
      <c r="BC31" s="186" t="str">
        <f t="shared" si="48"/>
        <v/>
      </c>
      <c r="BD31" s="174" t="str">
        <f t="shared" si="29"/>
        <v/>
      </c>
      <c r="BE31" s="201" t="str">
        <f t="shared" si="30"/>
        <v/>
      </c>
      <c r="BF31" s="174" t="str">
        <f t="shared" si="31"/>
        <v/>
      </c>
      <c r="BG31" s="186" t="str">
        <f t="shared" si="32"/>
        <v/>
      </c>
      <c r="BH31" s="175" t="str">
        <f t="shared" si="33"/>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17"/>
        <v/>
      </c>
      <c r="O32" s="27"/>
      <c r="P32" s="27"/>
      <c r="Q32" s="27"/>
      <c r="R32" s="27"/>
      <c r="S32" s="27"/>
      <c r="T32" s="28"/>
      <c r="U32" s="29"/>
      <c r="V32" s="32"/>
      <c r="W32" s="318"/>
      <c r="X32" s="319"/>
      <c r="Y32" s="160">
        <f t="shared" si="18"/>
        <v>0</v>
      </c>
      <c r="Z32" s="159">
        <f t="shared" si="19"/>
        <v>0</v>
      </c>
      <c r="AA32" s="327"/>
      <c r="AB32" s="400">
        <f t="shared" si="41"/>
        <v>0</v>
      </c>
      <c r="AC32" s="371"/>
      <c r="AD32" s="226" t="str">
        <f t="shared" si="20"/>
        <v/>
      </c>
      <c r="AE32" s="368">
        <f t="shared" si="34"/>
        <v>0</v>
      </c>
      <c r="AF32" s="339"/>
      <c r="AG32" s="338"/>
      <c r="AH32" s="336"/>
      <c r="AI32" s="161">
        <f t="shared" si="21"/>
        <v>0</v>
      </c>
      <c r="AJ32" s="162">
        <f t="shared" si="22"/>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3"/>
        <v/>
      </c>
      <c r="AX32" s="165" t="str">
        <f t="shared" si="24"/>
        <v/>
      </c>
      <c r="AY32" s="193" t="str">
        <f t="shared" si="25"/>
        <v/>
      </c>
      <c r="AZ32" s="183" t="str">
        <f t="shared" si="26"/>
        <v/>
      </c>
      <c r="BA32" s="173" t="str">
        <f t="shared" si="27"/>
        <v/>
      </c>
      <c r="BB32" s="174" t="str">
        <f t="shared" si="28"/>
        <v/>
      </c>
      <c r="BC32" s="186" t="str">
        <f t="shared" si="48"/>
        <v/>
      </c>
      <c r="BD32" s="174" t="str">
        <f t="shared" si="29"/>
        <v/>
      </c>
      <c r="BE32" s="201" t="str">
        <f t="shared" si="30"/>
        <v/>
      </c>
      <c r="BF32" s="174" t="str">
        <f t="shared" si="31"/>
        <v/>
      </c>
      <c r="BG32" s="186" t="str">
        <f t="shared" si="32"/>
        <v/>
      </c>
      <c r="BH32" s="175" t="str">
        <f t="shared" si="33"/>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17"/>
        <v/>
      </c>
      <c r="O33" s="27"/>
      <c r="P33" s="27"/>
      <c r="Q33" s="27"/>
      <c r="R33" s="27"/>
      <c r="S33" s="27"/>
      <c r="T33" s="28"/>
      <c r="U33" s="29"/>
      <c r="V33" s="32"/>
      <c r="W33" s="318"/>
      <c r="X33" s="319"/>
      <c r="Y33" s="160">
        <f t="shared" si="18"/>
        <v>0</v>
      </c>
      <c r="Z33" s="159">
        <f t="shared" si="19"/>
        <v>0</v>
      </c>
      <c r="AA33" s="327"/>
      <c r="AB33" s="400">
        <f t="shared" si="41"/>
        <v>0</v>
      </c>
      <c r="AC33" s="371"/>
      <c r="AD33" s="226" t="str">
        <f t="shared" si="20"/>
        <v/>
      </c>
      <c r="AE33" s="368">
        <f t="shared" si="34"/>
        <v>0</v>
      </c>
      <c r="AF33" s="339"/>
      <c r="AG33" s="338"/>
      <c r="AH33" s="336"/>
      <c r="AI33" s="161">
        <f t="shared" si="21"/>
        <v>0</v>
      </c>
      <c r="AJ33" s="162">
        <f t="shared" si="22"/>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3"/>
        <v/>
      </c>
      <c r="AX33" s="165" t="str">
        <f t="shared" si="24"/>
        <v/>
      </c>
      <c r="AY33" s="193" t="str">
        <f t="shared" si="25"/>
        <v/>
      </c>
      <c r="AZ33" s="183" t="str">
        <f t="shared" si="26"/>
        <v/>
      </c>
      <c r="BA33" s="173" t="str">
        <f t="shared" si="27"/>
        <v/>
      </c>
      <c r="BB33" s="174" t="str">
        <f t="shared" si="28"/>
        <v/>
      </c>
      <c r="BC33" s="186" t="str">
        <f t="shared" si="48"/>
        <v/>
      </c>
      <c r="BD33" s="174" t="str">
        <f t="shared" si="29"/>
        <v/>
      </c>
      <c r="BE33" s="201" t="str">
        <f t="shared" si="30"/>
        <v/>
      </c>
      <c r="BF33" s="174" t="str">
        <f t="shared" si="31"/>
        <v/>
      </c>
      <c r="BG33" s="186" t="str">
        <f t="shared" si="32"/>
        <v/>
      </c>
      <c r="BH33" s="175" t="str">
        <f t="shared" si="33"/>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17"/>
        <v/>
      </c>
      <c r="O34" s="27"/>
      <c r="P34" s="27"/>
      <c r="Q34" s="27"/>
      <c r="R34" s="27"/>
      <c r="S34" s="27"/>
      <c r="T34" s="28"/>
      <c r="U34" s="29"/>
      <c r="V34" s="32"/>
      <c r="W34" s="318"/>
      <c r="X34" s="319"/>
      <c r="Y34" s="160">
        <f t="shared" si="18"/>
        <v>0</v>
      </c>
      <c r="Z34" s="159">
        <f t="shared" si="19"/>
        <v>0</v>
      </c>
      <c r="AA34" s="327"/>
      <c r="AB34" s="400">
        <f t="shared" si="41"/>
        <v>0</v>
      </c>
      <c r="AC34" s="371"/>
      <c r="AD34" s="226" t="str">
        <f t="shared" si="20"/>
        <v/>
      </c>
      <c r="AE34" s="368">
        <f t="shared" si="34"/>
        <v>0</v>
      </c>
      <c r="AF34" s="339"/>
      <c r="AG34" s="338"/>
      <c r="AH34" s="336"/>
      <c r="AI34" s="161">
        <f t="shared" si="21"/>
        <v>0</v>
      </c>
      <c r="AJ34" s="162">
        <f t="shared" si="22"/>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3"/>
        <v/>
      </c>
      <c r="AX34" s="165" t="str">
        <f t="shared" si="24"/>
        <v/>
      </c>
      <c r="AY34" s="193" t="str">
        <f t="shared" si="25"/>
        <v/>
      </c>
      <c r="AZ34" s="183" t="str">
        <f t="shared" si="26"/>
        <v/>
      </c>
      <c r="BA34" s="173" t="str">
        <f t="shared" si="27"/>
        <v/>
      </c>
      <c r="BB34" s="174" t="str">
        <f t="shared" si="28"/>
        <v/>
      </c>
      <c r="BC34" s="186" t="str">
        <f t="shared" si="48"/>
        <v/>
      </c>
      <c r="BD34" s="174" t="str">
        <f t="shared" si="29"/>
        <v/>
      </c>
      <c r="BE34" s="201" t="str">
        <f t="shared" si="30"/>
        <v/>
      </c>
      <c r="BF34" s="174" t="str">
        <f t="shared" si="31"/>
        <v/>
      </c>
      <c r="BG34" s="186" t="str">
        <f t="shared" si="32"/>
        <v/>
      </c>
      <c r="BH34" s="175" t="str">
        <f t="shared" si="33"/>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17"/>
        <v/>
      </c>
      <c r="O35" s="27"/>
      <c r="P35" s="27"/>
      <c r="Q35" s="27"/>
      <c r="R35" s="27"/>
      <c r="S35" s="27"/>
      <c r="T35" s="28"/>
      <c r="U35" s="29"/>
      <c r="V35" s="32"/>
      <c r="W35" s="318"/>
      <c r="X35" s="319"/>
      <c r="Y35" s="160">
        <f t="shared" si="18"/>
        <v>0</v>
      </c>
      <c r="Z35" s="159">
        <f t="shared" si="19"/>
        <v>0</v>
      </c>
      <c r="AA35" s="327"/>
      <c r="AB35" s="400">
        <f t="shared" si="41"/>
        <v>0</v>
      </c>
      <c r="AC35" s="371"/>
      <c r="AD35" s="226" t="str">
        <f t="shared" si="20"/>
        <v/>
      </c>
      <c r="AE35" s="368">
        <f t="shared" si="34"/>
        <v>0</v>
      </c>
      <c r="AF35" s="339"/>
      <c r="AG35" s="338"/>
      <c r="AH35" s="336"/>
      <c r="AI35" s="161">
        <f t="shared" si="21"/>
        <v>0</v>
      </c>
      <c r="AJ35" s="162">
        <f t="shared" si="22"/>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3"/>
        <v/>
      </c>
      <c r="AX35" s="165" t="str">
        <f t="shared" si="24"/>
        <v/>
      </c>
      <c r="AY35" s="193" t="str">
        <f t="shared" si="25"/>
        <v/>
      </c>
      <c r="AZ35" s="183" t="str">
        <f t="shared" si="26"/>
        <v/>
      </c>
      <c r="BA35" s="173" t="str">
        <f t="shared" si="27"/>
        <v/>
      </c>
      <c r="BB35" s="174" t="str">
        <f t="shared" si="28"/>
        <v/>
      </c>
      <c r="BC35" s="186" t="str">
        <f t="shared" si="48"/>
        <v/>
      </c>
      <c r="BD35" s="174" t="str">
        <f t="shared" si="29"/>
        <v/>
      </c>
      <c r="BE35" s="201" t="str">
        <f t="shared" si="30"/>
        <v/>
      </c>
      <c r="BF35" s="174" t="str">
        <f t="shared" si="31"/>
        <v/>
      </c>
      <c r="BG35" s="186" t="str">
        <f t="shared" si="32"/>
        <v/>
      </c>
      <c r="BH35" s="175" t="str">
        <f t="shared" si="33"/>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17"/>
        <v/>
      </c>
      <c r="O36" s="27"/>
      <c r="P36" s="27"/>
      <c r="Q36" s="27"/>
      <c r="R36" s="27"/>
      <c r="S36" s="27"/>
      <c r="T36" s="28"/>
      <c r="U36" s="29"/>
      <c r="V36" s="32"/>
      <c r="W36" s="318"/>
      <c r="X36" s="319"/>
      <c r="Y36" s="160">
        <f t="shared" si="18"/>
        <v>0</v>
      </c>
      <c r="Z36" s="159">
        <f t="shared" si="19"/>
        <v>0</v>
      </c>
      <c r="AA36" s="327"/>
      <c r="AB36" s="400">
        <f t="shared" si="41"/>
        <v>0</v>
      </c>
      <c r="AC36" s="371"/>
      <c r="AD36" s="226" t="str">
        <f t="shared" si="20"/>
        <v/>
      </c>
      <c r="AE36" s="368">
        <f t="shared" si="34"/>
        <v>0</v>
      </c>
      <c r="AF36" s="339"/>
      <c r="AG36" s="338"/>
      <c r="AH36" s="336"/>
      <c r="AI36" s="161">
        <f t="shared" si="21"/>
        <v>0</v>
      </c>
      <c r="AJ36" s="162">
        <f t="shared" si="22"/>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3"/>
        <v/>
      </c>
      <c r="AX36" s="165" t="str">
        <f t="shared" si="24"/>
        <v/>
      </c>
      <c r="AY36" s="193" t="str">
        <f t="shared" si="25"/>
        <v/>
      </c>
      <c r="AZ36" s="183" t="str">
        <f t="shared" si="26"/>
        <v/>
      </c>
      <c r="BA36" s="173" t="str">
        <f t="shared" si="27"/>
        <v/>
      </c>
      <c r="BB36" s="174" t="str">
        <f t="shared" si="28"/>
        <v/>
      </c>
      <c r="BC36" s="186" t="str">
        <f t="shared" si="48"/>
        <v/>
      </c>
      <c r="BD36" s="174" t="str">
        <f t="shared" si="29"/>
        <v/>
      </c>
      <c r="BE36" s="201" t="str">
        <f t="shared" si="30"/>
        <v/>
      </c>
      <c r="BF36" s="174" t="str">
        <f t="shared" si="31"/>
        <v/>
      </c>
      <c r="BG36" s="186" t="str">
        <f t="shared" si="32"/>
        <v/>
      </c>
      <c r="BH36" s="175" t="str">
        <f t="shared" si="33"/>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17"/>
        <v/>
      </c>
      <c r="O37" s="27"/>
      <c r="P37" s="27"/>
      <c r="Q37" s="27"/>
      <c r="R37" s="27"/>
      <c r="S37" s="27"/>
      <c r="T37" s="28"/>
      <c r="U37" s="29"/>
      <c r="V37" s="32"/>
      <c r="W37" s="318"/>
      <c r="X37" s="319"/>
      <c r="Y37" s="160">
        <f t="shared" si="18"/>
        <v>0</v>
      </c>
      <c r="Z37" s="159">
        <f t="shared" si="19"/>
        <v>0</v>
      </c>
      <c r="AA37" s="327"/>
      <c r="AB37" s="400">
        <f t="shared" si="41"/>
        <v>0</v>
      </c>
      <c r="AC37" s="371"/>
      <c r="AD37" s="226" t="str">
        <f t="shared" si="20"/>
        <v/>
      </c>
      <c r="AE37" s="368">
        <f t="shared" si="34"/>
        <v>0</v>
      </c>
      <c r="AF37" s="339"/>
      <c r="AG37" s="338"/>
      <c r="AH37" s="336"/>
      <c r="AI37" s="161">
        <f t="shared" si="21"/>
        <v>0</v>
      </c>
      <c r="AJ37" s="162">
        <f t="shared" si="22"/>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3"/>
        <v/>
      </c>
      <c r="AX37" s="165" t="str">
        <f t="shared" si="24"/>
        <v/>
      </c>
      <c r="AY37" s="193" t="str">
        <f t="shared" si="25"/>
        <v/>
      </c>
      <c r="AZ37" s="183" t="str">
        <f t="shared" si="26"/>
        <v/>
      </c>
      <c r="BA37" s="173" t="str">
        <f t="shared" si="27"/>
        <v/>
      </c>
      <c r="BB37" s="174" t="str">
        <f t="shared" si="28"/>
        <v/>
      </c>
      <c r="BC37" s="186" t="str">
        <f t="shared" si="48"/>
        <v/>
      </c>
      <c r="BD37" s="174" t="str">
        <f t="shared" si="29"/>
        <v/>
      </c>
      <c r="BE37" s="201" t="str">
        <f t="shared" si="30"/>
        <v/>
      </c>
      <c r="BF37" s="174" t="str">
        <f t="shared" si="31"/>
        <v/>
      </c>
      <c r="BG37" s="186" t="str">
        <f t="shared" si="32"/>
        <v/>
      </c>
      <c r="BH37" s="175" t="str">
        <f t="shared" si="33"/>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17"/>
        <v/>
      </c>
      <c r="O38" s="27"/>
      <c r="P38" s="27"/>
      <c r="Q38" s="27"/>
      <c r="R38" s="27"/>
      <c r="S38" s="27"/>
      <c r="T38" s="28"/>
      <c r="U38" s="29"/>
      <c r="V38" s="32"/>
      <c r="W38" s="318"/>
      <c r="X38" s="319"/>
      <c r="Y38" s="160">
        <f t="shared" si="18"/>
        <v>0</v>
      </c>
      <c r="Z38" s="159">
        <f t="shared" si="19"/>
        <v>0</v>
      </c>
      <c r="AA38" s="327"/>
      <c r="AB38" s="400">
        <f t="shared" si="41"/>
        <v>0</v>
      </c>
      <c r="AC38" s="371"/>
      <c r="AD38" s="226" t="str">
        <f t="shared" si="20"/>
        <v/>
      </c>
      <c r="AE38" s="368">
        <f t="shared" si="34"/>
        <v>0</v>
      </c>
      <c r="AF38" s="339"/>
      <c r="AG38" s="338"/>
      <c r="AH38" s="336"/>
      <c r="AI38" s="161">
        <f t="shared" si="21"/>
        <v>0</v>
      </c>
      <c r="AJ38" s="162">
        <f t="shared" si="22"/>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3"/>
        <v/>
      </c>
      <c r="AX38" s="165" t="str">
        <f t="shared" si="24"/>
        <v/>
      </c>
      <c r="AY38" s="193" t="str">
        <f t="shared" si="25"/>
        <v/>
      </c>
      <c r="AZ38" s="183" t="str">
        <f t="shared" si="26"/>
        <v/>
      </c>
      <c r="BA38" s="173" t="str">
        <f t="shared" si="27"/>
        <v/>
      </c>
      <c r="BB38" s="174" t="str">
        <f t="shared" si="28"/>
        <v/>
      </c>
      <c r="BC38" s="186" t="str">
        <f t="shared" si="48"/>
        <v/>
      </c>
      <c r="BD38" s="174" t="str">
        <f t="shared" si="29"/>
        <v/>
      </c>
      <c r="BE38" s="201" t="str">
        <f t="shared" si="30"/>
        <v/>
      </c>
      <c r="BF38" s="174" t="str">
        <f t="shared" si="31"/>
        <v/>
      </c>
      <c r="BG38" s="186" t="str">
        <f t="shared" si="32"/>
        <v/>
      </c>
      <c r="BH38" s="175" t="str">
        <f t="shared" si="33"/>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17"/>
        <v/>
      </c>
      <c r="O39" s="27"/>
      <c r="P39" s="27"/>
      <c r="Q39" s="27"/>
      <c r="R39" s="27"/>
      <c r="S39" s="27"/>
      <c r="T39" s="28"/>
      <c r="U39" s="29"/>
      <c r="V39" s="32"/>
      <c r="W39" s="318"/>
      <c r="X39" s="319"/>
      <c r="Y39" s="160">
        <f t="shared" si="18"/>
        <v>0</v>
      </c>
      <c r="Z39" s="159">
        <f t="shared" si="19"/>
        <v>0</v>
      </c>
      <c r="AA39" s="327"/>
      <c r="AB39" s="400">
        <f t="shared" si="41"/>
        <v>0</v>
      </c>
      <c r="AC39" s="371"/>
      <c r="AD39" s="226" t="str">
        <f t="shared" si="20"/>
        <v/>
      </c>
      <c r="AE39" s="368">
        <f t="shared" si="34"/>
        <v>0</v>
      </c>
      <c r="AF39" s="339"/>
      <c r="AG39" s="338"/>
      <c r="AH39" s="336"/>
      <c r="AI39" s="161">
        <f t="shared" si="21"/>
        <v>0</v>
      </c>
      <c r="AJ39" s="162">
        <f t="shared" si="22"/>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3"/>
        <v/>
      </c>
      <c r="AX39" s="165" t="str">
        <f t="shared" si="24"/>
        <v/>
      </c>
      <c r="AY39" s="193" t="str">
        <f t="shared" si="25"/>
        <v/>
      </c>
      <c r="AZ39" s="183" t="str">
        <f t="shared" si="26"/>
        <v/>
      </c>
      <c r="BA39" s="173" t="str">
        <f t="shared" si="27"/>
        <v/>
      </c>
      <c r="BB39" s="174" t="str">
        <f t="shared" si="28"/>
        <v/>
      </c>
      <c r="BC39" s="186" t="str">
        <f t="shared" si="48"/>
        <v/>
      </c>
      <c r="BD39" s="174" t="str">
        <f t="shared" si="29"/>
        <v/>
      </c>
      <c r="BE39" s="201" t="str">
        <f t="shared" si="30"/>
        <v/>
      </c>
      <c r="BF39" s="174" t="str">
        <f t="shared" si="31"/>
        <v/>
      </c>
      <c r="BG39" s="186" t="str">
        <f t="shared" si="32"/>
        <v/>
      </c>
      <c r="BH39" s="175" t="str">
        <f t="shared" si="33"/>
        <v/>
      </c>
      <c r="BI39" s="632"/>
      <c r="BJ39" s="57" t="s">
        <v>2785</v>
      </c>
      <c r="BK39" s="57" t="s">
        <v>2786</v>
      </c>
      <c r="BL39" s="57" t="s">
        <v>2787</v>
      </c>
      <c r="BM39" s="57" t="s">
        <v>444</v>
      </c>
      <c r="BN39" s="70" t="s">
        <v>445</v>
      </c>
      <c r="BO39" s="57" t="s">
        <v>446</v>
      </c>
      <c r="BP39" s="57" t="s">
        <v>447</v>
      </c>
      <c r="BQ39" s="57" t="s">
        <v>448</v>
      </c>
      <c r="BR39" s="66"/>
      <c r="BS39" s="57" t="s">
        <v>449</v>
      </c>
      <c r="BT39" s="354" t="s">
        <v>3444</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17"/>
        <v/>
      </c>
      <c r="O40" s="27"/>
      <c r="P40" s="27"/>
      <c r="Q40" s="27"/>
      <c r="R40" s="27"/>
      <c r="S40" s="27"/>
      <c r="T40" s="28"/>
      <c r="U40" s="29"/>
      <c r="V40" s="32"/>
      <c r="W40" s="318"/>
      <c r="X40" s="319"/>
      <c r="Y40" s="160">
        <f t="shared" si="18"/>
        <v>0</v>
      </c>
      <c r="Z40" s="159">
        <f t="shared" si="19"/>
        <v>0</v>
      </c>
      <c r="AA40" s="327"/>
      <c r="AB40" s="400">
        <f t="shared" si="41"/>
        <v>0</v>
      </c>
      <c r="AC40" s="371"/>
      <c r="AD40" s="226" t="str">
        <f t="shared" si="20"/>
        <v/>
      </c>
      <c r="AE40" s="368">
        <f t="shared" si="34"/>
        <v>0</v>
      </c>
      <c r="AF40" s="339"/>
      <c r="AG40" s="338"/>
      <c r="AH40" s="336"/>
      <c r="AI40" s="161">
        <f t="shared" si="21"/>
        <v>0</v>
      </c>
      <c r="AJ40" s="162">
        <f t="shared" si="22"/>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3"/>
        <v/>
      </c>
      <c r="AX40" s="165" t="str">
        <f t="shared" si="24"/>
        <v/>
      </c>
      <c r="AY40" s="193" t="str">
        <f t="shared" si="25"/>
        <v/>
      </c>
      <c r="AZ40" s="183" t="str">
        <f t="shared" si="26"/>
        <v/>
      </c>
      <c r="BA40" s="173" t="str">
        <f t="shared" si="27"/>
        <v/>
      </c>
      <c r="BB40" s="174" t="str">
        <f t="shared" si="28"/>
        <v/>
      </c>
      <c r="BC40" s="186" t="str">
        <f t="shared" si="48"/>
        <v/>
      </c>
      <c r="BD40" s="174" t="str">
        <f t="shared" si="29"/>
        <v/>
      </c>
      <c r="BE40" s="201" t="str">
        <f t="shared" si="30"/>
        <v/>
      </c>
      <c r="BF40" s="174" t="str">
        <f t="shared" si="31"/>
        <v/>
      </c>
      <c r="BG40" s="186" t="str">
        <f t="shared" si="32"/>
        <v/>
      </c>
      <c r="BH40" s="175" t="str">
        <f t="shared" si="33"/>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17"/>
        <v/>
      </c>
      <c r="O41" s="27"/>
      <c r="P41" s="27"/>
      <c r="Q41" s="27"/>
      <c r="R41" s="27"/>
      <c r="S41" s="27"/>
      <c r="T41" s="28"/>
      <c r="U41" s="29"/>
      <c r="V41" s="32"/>
      <c r="W41" s="318"/>
      <c r="X41" s="319"/>
      <c r="Y41" s="160">
        <f t="shared" si="18"/>
        <v>0</v>
      </c>
      <c r="Z41" s="159">
        <f t="shared" si="19"/>
        <v>0</v>
      </c>
      <c r="AA41" s="327"/>
      <c r="AB41" s="400">
        <f t="shared" si="41"/>
        <v>0</v>
      </c>
      <c r="AC41" s="371"/>
      <c r="AD41" s="226" t="str">
        <f t="shared" si="20"/>
        <v/>
      </c>
      <c r="AE41" s="368">
        <f t="shared" si="34"/>
        <v>0</v>
      </c>
      <c r="AF41" s="339"/>
      <c r="AG41" s="338"/>
      <c r="AH41" s="336"/>
      <c r="AI41" s="161">
        <f t="shared" si="21"/>
        <v>0</v>
      </c>
      <c r="AJ41" s="162">
        <f t="shared" si="22"/>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3"/>
        <v/>
      </c>
      <c r="AX41" s="165" t="str">
        <f t="shared" si="24"/>
        <v/>
      </c>
      <c r="AY41" s="193" t="str">
        <f t="shared" si="25"/>
        <v/>
      </c>
      <c r="AZ41" s="183" t="str">
        <f t="shared" si="26"/>
        <v/>
      </c>
      <c r="BA41" s="173" t="str">
        <f t="shared" si="27"/>
        <v/>
      </c>
      <c r="BB41" s="174" t="str">
        <f t="shared" si="28"/>
        <v/>
      </c>
      <c r="BC41" s="186" t="str">
        <f t="shared" si="48"/>
        <v/>
      </c>
      <c r="BD41" s="174" t="str">
        <f t="shared" si="29"/>
        <v/>
      </c>
      <c r="BE41" s="201" t="str">
        <f t="shared" si="30"/>
        <v/>
      </c>
      <c r="BF41" s="174" t="str">
        <f t="shared" si="31"/>
        <v/>
      </c>
      <c r="BG41" s="186" t="str">
        <f t="shared" si="32"/>
        <v/>
      </c>
      <c r="BH41" s="175" t="str">
        <f t="shared" si="33"/>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17"/>
        <v/>
      </c>
      <c r="O42" s="27"/>
      <c r="P42" s="27"/>
      <c r="Q42" s="27"/>
      <c r="R42" s="27"/>
      <c r="S42" s="27"/>
      <c r="T42" s="28"/>
      <c r="U42" s="29"/>
      <c r="V42" s="32"/>
      <c r="W42" s="318"/>
      <c r="X42" s="319"/>
      <c r="Y42" s="160">
        <f t="shared" si="18"/>
        <v>0</v>
      </c>
      <c r="Z42" s="159">
        <f t="shared" si="19"/>
        <v>0</v>
      </c>
      <c r="AA42" s="327"/>
      <c r="AB42" s="400">
        <f t="shared" si="41"/>
        <v>0</v>
      </c>
      <c r="AC42" s="371"/>
      <c r="AD42" s="226" t="str">
        <f t="shared" si="20"/>
        <v/>
      </c>
      <c r="AE42" s="368">
        <f t="shared" si="34"/>
        <v>0</v>
      </c>
      <c r="AF42" s="339"/>
      <c r="AG42" s="338"/>
      <c r="AH42" s="336"/>
      <c r="AI42" s="161">
        <f t="shared" si="21"/>
        <v>0</v>
      </c>
      <c r="AJ42" s="162">
        <f t="shared" si="22"/>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3"/>
        <v/>
      </c>
      <c r="AX42" s="165" t="str">
        <f t="shared" si="24"/>
        <v/>
      </c>
      <c r="AY42" s="193" t="str">
        <f t="shared" si="25"/>
        <v/>
      </c>
      <c r="AZ42" s="183" t="str">
        <f t="shared" si="26"/>
        <v/>
      </c>
      <c r="BA42" s="173" t="str">
        <f t="shared" si="27"/>
        <v/>
      </c>
      <c r="BB42" s="174" t="str">
        <f t="shared" si="28"/>
        <v/>
      </c>
      <c r="BC42" s="186" t="str">
        <f t="shared" si="48"/>
        <v/>
      </c>
      <c r="BD42" s="174" t="str">
        <f t="shared" si="29"/>
        <v/>
      </c>
      <c r="BE42" s="201" t="str">
        <f t="shared" si="30"/>
        <v/>
      </c>
      <c r="BF42" s="174" t="str">
        <f t="shared" si="31"/>
        <v/>
      </c>
      <c r="BG42" s="186" t="str">
        <f t="shared" si="32"/>
        <v/>
      </c>
      <c r="BH42" s="175" t="str">
        <f t="shared" si="33"/>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17"/>
        <v/>
      </c>
      <c r="O43" s="27"/>
      <c r="P43" s="27"/>
      <c r="Q43" s="27"/>
      <c r="R43" s="27"/>
      <c r="S43" s="27"/>
      <c r="T43" s="28"/>
      <c r="U43" s="29"/>
      <c r="V43" s="32"/>
      <c r="W43" s="318"/>
      <c r="X43" s="319"/>
      <c r="Y43" s="160">
        <f t="shared" si="18"/>
        <v>0</v>
      </c>
      <c r="Z43" s="159">
        <f t="shared" si="19"/>
        <v>0</v>
      </c>
      <c r="AA43" s="327"/>
      <c r="AB43" s="400">
        <f t="shared" si="41"/>
        <v>0</v>
      </c>
      <c r="AC43" s="371"/>
      <c r="AD43" s="226" t="str">
        <f t="shared" si="20"/>
        <v/>
      </c>
      <c r="AE43" s="368">
        <f t="shared" si="34"/>
        <v>0</v>
      </c>
      <c r="AF43" s="339"/>
      <c r="AG43" s="338"/>
      <c r="AH43" s="336"/>
      <c r="AI43" s="161">
        <f t="shared" si="21"/>
        <v>0</v>
      </c>
      <c r="AJ43" s="162">
        <f t="shared" si="22"/>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3"/>
        <v/>
      </c>
      <c r="AX43" s="165" t="str">
        <f t="shared" si="24"/>
        <v/>
      </c>
      <c r="AY43" s="193" t="str">
        <f t="shared" si="25"/>
        <v/>
      </c>
      <c r="AZ43" s="183" t="str">
        <f t="shared" si="26"/>
        <v/>
      </c>
      <c r="BA43" s="173" t="str">
        <f t="shared" si="27"/>
        <v/>
      </c>
      <c r="BB43" s="174" t="str">
        <f t="shared" si="28"/>
        <v/>
      </c>
      <c r="BC43" s="186" t="str">
        <f t="shared" si="48"/>
        <v/>
      </c>
      <c r="BD43" s="174" t="str">
        <f t="shared" si="29"/>
        <v/>
      </c>
      <c r="BE43" s="201" t="str">
        <f t="shared" si="30"/>
        <v/>
      </c>
      <c r="BF43" s="174" t="str">
        <f t="shared" si="31"/>
        <v/>
      </c>
      <c r="BG43" s="186" t="str">
        <f t="shared" si="32"/>
        <v/>
      </c>
      <c r="BH43" s="175" t="str">
        <f t="shared" si="33"/>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17"/>
        <v/>
      </c>
      <c r="O44" s="27"/>
      <c r="P44" s="27"/>
      <c r="Q44" s="27"/>
      <c r="R44" s="27"/>
      <c r="S44" s="27"/>
      <c r="T44" s="28"/>
      <c r="U44" s="29"/>
      <c r="V44" s="32"/>
      <c r="W44" s="318"/>
      <c r="X44" s="319"/>
      <c r="Y44" s="160">
        <f t="shared" si="18"/>
        <v>0</v>
      </c>
      <c r="Z44" s="159">
        <f t="shared" si="19"/>
        <v>0</v>
      </c>
      <c r="AA44" s="327"/>
      <c r="AB44" s="400">
        <f t="shared" si="41"/>
        <v>0</v>
      </c>
      <c r="AC44" s="371"/>
      <c r="AD44" s="226" t="str">
        <f t="shared" si="20"/>
        <v/>
      </c>
      <c r="AE44" s="368">
        <f t="shared" si="34"/>
        <v>0</v>
      </c>
      <c r="AF44" s="339"/>
      <c r="AG44" s="338"/>
      <c r="AH44" s="336"/>
      <c r="AI44" s="161">
        <f t="shared" si="21"/>
        <v>0</v>
      </c>
      <c r="AJ44" s="162">
        <f t="shared" si="22"/>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3"/>
        <v/>
      </c>
      <c r="AX44" s="165" t="str">
        <f t="shared" si="24"/>
        <v/>
      </c>
      <c r="AY44" s="193" t="str">
        <f t="shared" si="25"/>
        <v/>
      </c>
      <c r="AZ44" s="183" t="str">
        <f t="shared" si="26"/>
        <v/>
      </c>
      <c r="BA44" s="173" t="str">
        <f t="shared" si="27"/>
        <v/>
      </c>
      <c r="BB44" s="174" t="str">
        <f t="shared" si="28"/>
        <v/>
      </c>
      <c r="BC44" s="186" t="str">
        <f t="shared" si="48"/>
        <v/>
      </c>
      <c r="BD44" s="174" t="str">
        <f t="shared" si="29"/>
        <v/>
      </c>
      <c r="BE44" s="201" t="str">
        <f t="shared" si="30"/>
        <v/>
      </c>
      <c r="BF44" s="174" t="str">
        <f t="shared" si="31"/>
        <v/>
      </c>
      <c r="BG44" s="186" t="str">
        <f t="shared" si="32"/>
        <v/>
      </c>
      <c r="BH44" s="175" t="str">
        <f t="shared" si="33"/>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17"/>
        <v/>
      </c>
      <c r="O45" s="27"/>
      <c r="P45" s="27"/>
      <c r="Q45" s="27"/>
      <c r="R45" s="27"/>
      <c r="S45" s="27"/>
      <c r="T45" s="28"/>
      <c r="U45" s="29"/>
      <c r="V45" s="32"/>
      <c r="W45" s="318"/>
      <c r="X45" s="319"/>
      <c r="Y45" s="160">
        <f t="shared" si="18"/>
        <v>0</v>
      </c>
      <c r="Z45" s="159">
        <f t="shared" si="19"/>
        <v>0</v>
      </c>
      <c r="AA45" s="327"/>
      <c r="AB45" s="400">
        <f t="shared" si="41"/>
        <v>0</v>
      </c>
      <c r="AC45" s="371"/>
      <c r="AD45" s="226" t="str">
        <f t="shared" si="20"/>
        <v/>
      </c>
      <c r="AE45" s="368">
        <f t="shared" si="34"/>
        <v>0</v>
      </c>
      <c r="AF45" s="339"/>
      <c r="AG45" s="338"/>
      <c r="AH45" s="336"/>
      <c r="AI45" s="161">
        <f t="shared" si="21"/>
        <v>0</v>
      </c>
      <c r="AJ45" s="162">
        <f t="shared" si="22"/>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3"/>
        <v/>
      </c>
      <c r="AX45" s="165" t="str">
        <f t="shared" si="24"/>
        <v/>
      </c>
      <c r="AY45" s="193" t="str">
        <f t="shared" si="25"/>
        <v/>
      </c>
      <c r="AZ45" s="183" t="str">
        <f t="shared" si="26"/>
        <v/>
      </c>
      <c r="BA45" s="173" t="str">
        <f t="shared" si="27"/>
        <v/>
      </c>
      <c r="BB45" s="174" t="str">
        <f t="shared" si="28"/>
        <v/>
      </c>
      <c r="BC45" s="186" t="str">
        <f t="shared" si="48"/>
        <v/>
      </c>
      <c r="BD45" s="174" t="str">
        <f t="shared" si="29"/>
        <v/>
      </c>
      <c r="BE45" s="201" t="str">
        <f t="shared" si="30"/>
        <v/>
      </c>
      <c r="BF45" s="174" t="str">
        <f t="shared" si="31"/>
        <v/>
      </c>
      <c r="BG45" s="186" t="str">
        <f t="shared" si="32"/>
        <v/>
      </c>
      <c r="BH45" s="175" t="str">
        <f t="shared" si="33"/>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17"/>
        <v/>
      </c>
      <c r="O46" s="27"/>
      <c r="P46" s="27"/>
      <c r="Q46" s="27"/>
      <c r="R46" s="27"/>
      <c r="S46" s="27"/>
      <c r="T46" s="28"/>
      <c r="U46" s="29"/>
      <c r="V46" s="32"/>
      <c r="W46" s="318"/>
      <c r="X46" s="319"/>
      <c r="Y46" s="160">
        <f t="shared" si="18"/>
        <v>0</v>
      </c>
      <c r="Z46" s="159">
        <f t="shared" si="19"/>
        <v>0</v>
      </c>
      <c r="AA46" s="327"/>
      <c r="AB46" s="400">
        <f t="shared" si="41"/>
        <v>0</v>
      </c>
      <c r="AC46" s="371"/>
      <c r="AD46" s="226" t="str">
        <f t="shared" si="20"/>
        <v/>
      </c>
      <c r="AE46" s="368">
        <f t="shared" si="34"/>
        <v>0</v>
      </c>
      <c r="AF46" s="339"/>
      <c r="AG46" s="338"/>
      <c r="AH46" s="336"/>
      <c r="AI46" s="161">
        <f t="shared" si="21"/>
        <v>0</v>
      </c>
      <c r="AJ46" s="162">
        <f t="shared" si="22"/>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3"/>
        <v/>
      </c>
      <c r="AX46" s="165" t="str">
        <f t="shared" si="24"/>
        <v/>
      </c>
      <c r="AY46" s="193" t="str">
        <f t="shared" si="25"/>
        <v/>
      </c>
      <c r="AZ46" s="183" t="str">
        <f t="shared" si="26"/>
        <v/>
      </c>
      <c r="BA46" s="173" t="str">
        <f t="shared" si="27"/>
        <v/>
      </c>
      <c r="BB46" s="174" t="str">
        <f t="shared" si="28"/>
        <v/>
      </c>
      <c r="BC46" s="186" t="str">
        <f t="shared" si="48"/>
        <v/>
      </c>
      <c r="BD46" s="174" t="str">
        <f t="shared" si="29"/>
        <v/>
      </c>
      <c r="BE46" s="201" t="str">
        <f t="shared" si="30"/>
        <v/>
      </c>
      <c r="BF46" s="174" t="str">
        <f t="shared" si="31"/>
        <v/>
      </c>
      <c r="BG46" s="186" t="str">
        <f t="shared" si="32"/>
        <v/>
      </c>
      <c r="BH46" s="175" t="str">
        <f t="shared" si="33"/>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17"/>
        <v/>
      </c>
      <c r="O47" s="27"/>
      <c r="P47" s="27"/>
      <c r="Q47" s="27"/>
      <c r="R47" s="27"/>
      <c r="S47" s="27"/>
      <c r="T47" s="28"/>
      <c r="U47" s="29"/>
      <c r="V47" s="32"/>
      <c r="W47" s="318"/>
      <c r="X47" s="319"/>
      <c r="Y47" s="160">
        <f t="shared" si="18"/>
        <v>0</v>
      </c>
      <c r="Z47" s="159">
        <f t="shared" si="19"/>
        <v>0</v>
      </c>
      <c r="AA47" s="327"/>
      <c r="AB47" s="400">
        <f t="shared" si="41"/>
        <v>0</v>
      </c>
      <c r="AC47" s="371"/>
      <c r="AD47" s="226" t="str">
        <f t="shared" si="20"/>
        <v/>
      </c>
      <c r="AE47" s="368">
        <f t="shared" si="34"/>
        <v>0</v>
      </c>
      <c r="AF47" s="339"/>
      <c r="AG47" s="338"/>
      <c r="AH47" s="336"/>
      <c r="AI47" s="161">
        <f t="shared" si="21"/>
        <v>0</v>
      </c>
      <c r="AJ47" s="162">
        <f t="shared" si="22"/>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3"/>
        <v/>
      </c>
      <c r="AX47" s="165" t="str">
        <f t="shared" si="24"/>
        <v/>
      </c>
      <c r="AY47" s="193" t="str">
        <f t="shared" si="25"/>
        <v/>
      </c>
      <c r="AZ47" s="183" t="str">
        <f t="shared" si="26"/>
        <v/>
      </c>
      <c r="BA47" s="173" t="str">
        <f t="shared" si="27"/>
        <v/>
      </c>
      <c r="BB47" s="174" t="str">
        <f t="shared" si="28"/>
        <v/>
      </c>
      <c r="BC47" s="186" t="str">
        <f t="shared" si="48"/>
        <v/>
      </c>
      <c r="BD47" s="174" t="str">
        <f t="shared" si="29"/>
        <v/>
      </c>
      <c r="BE47" s="201" t="str">
        <f t="shared" si="30"/>
        <v/>
      </c>
      <c r="BF47" s="174" t="str">
        <f t="shared" si="31"/>
        <v/>
      </c>
      <c r="BG47" s="186" t="str">
        <f t="shared" si="32"/>
        <v/>
      </c>
      <c r="BH47" s="175" t="str">
        <f t="shared" si="33"/>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17"/>
        <v/>
      </c>
      <c r="O48" s="27"/>
      <c r="P48" s="27"/>
      <c r="Q48" s="27"/>
      <c r="R48" s="27"/>
      <c r="S48" s="27"/>
      <c r="T48" s="28"/>
      <c r="U48" s="29"/>
      <c r="V48" s="32"/>
      <c r="W48" s="318"/>
      <c r="X48" s="319"/>
      <c r="Y48" s="160">
        <f t="shared" si="18"/>
        <v>0</v>
      </c>
      <c r="Z48" s="159">
        <f t="shared" si="19"/>
        <v>0</v>
      </c>
      <c r="AA48" s="327"/>
      <c r="AB48" s="400">
        <f t="shared" si="41"/>
        <v>0</v>
      </c>
      <c r="AC48" s="371"/>
      <c r="AD48" s="226" t="str">
        <f t="shared" si="20"/>
        <v/>
      </c>
      <c r="AE48" s="368">
        <f t="shared" si="34"/>
        <v>0</v>
      </c>
      <c r="AF48" s="339"/>
      <c r="AG48" s="338"/>
      <c r="AH48" s="336"/>
      <c r="AI48" s="161">
        <f t="shared" si="21"/>
        <v>0</v>
      </c>
      <c r="AJ48" s="162">
        <f t="shared" si="22"/>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3"/>
        <v/>
      </c>
      <c r="AX48" s="165" t="str">
        <f t="shared" si="24"/>
        <v/>
      </c>
      <c r="AY48" s="193" t="str">
        <f t="shared" si="25"/>
        <v/>
      </c>
      <c r="AZ48" s="183" t="str">
        <f t="shared" si="26"/>
        <v/>
      </c>
      <c r="BA48" s="173" t="str">
        <f t="shared" si="27"/>
        <v/>
      </c>
      <c r="BB48" s="174" t="str">
        <f t="shared" si="28"/>
        <v/>
      </c>
      <c r="BC48" s="186" t="str">
        <f t="shared" si="48"/>
        <v/>
      </c>
      <c r="BD48" s="174" t="str">
        <f t="shared" si="29"/>
        <v/>
      </c>
      <c r="BE48" s="201" t="str">
        <f t="shared" si="30"/>
        <v/>
      </c>
      <c r="BF48" s="174" t="str">
        <f t="shared" si="31"/>
        <v/>
      </c>
      <c r="BG48" s="186" t="str">
        <f t="shared" si="32"/>
        <v/>
      </c>
      <c r="BH48" s="175" t="str">
        <f t="shared" si="33"/>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17"/>
        <v/>
      </c>
      <c r="O49" s="27"/>
      <c r="P49" s="27"/>
      <c r="Q49" s="27"/>
      <c r="R49" s="27"/>
      <c r="S49" s="27"/>
      <c r="T49" s="28"/>
      <c r="U49" s="29"/>
      <c r="V49" s="32"/>
      <c r="W49" s="318"/>
      <c r="X49" s="319"/>
      <c r="Y49" s="160">
        <f t="shared" si="18"/>
        <v>0</v>
      </c>
      <c r="Z49" s="159">
        <f t="shared" si="19"/>
        <v>0</v>
      </c>
      <c r="AA49" s="327"/>
      <c r="AB49" s="400">
        <f t="shared" si="41"/>
        <v>0</v>
      </c>
      <c r="AC49" s="371"/>
      <c r="AD49" s="226" t="str">
        <f t="shared" si="20"/>
        <v/>
      </c>
      <c r="AE49" s="368">
        <f t="shared" si="34"/>
        <v>0</v>
      </c>
      <c r="AF49" s="339"/>
      <c r="AG49" s="338"/>
      <c r="AH49" s="336"/>
      <c r="AI49" s="161">
        <f t="shared" si="21"/>
        <v>0</v>
      </c>
      <c r="AJ49" s="162">
        <f t="shared" si="22"/>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3"/>
        <v/>
      </c>
      <c r="AX49" s="165" t="str">
        <f t="shared" si="24"/>
        <v/>
      </c>
      <c r="AY49" s="193" t="str">
        <f t="shared" si="25"/>
        <v/>
      </c>
      <c r="AZ49" s="183" t="str">
        <f t="shared" si="26"/>
        <v/>
      </c>
      <c r="BA49" s="173" t="str">
        <f t="shared" si="27"/>
        <v/>
      </c>
      <c r="BB49" s="174" t="str">
        <f t="shared" si="28"/>
        <v/>
      </c>
      <c r="BC49" s="186" t="str">
        <f t="shared" si="48"/>
        <v/>
      </c>
      <c r="BD49" s="174" t="str">
        <f t="shared" si="29"/>
        <v/>
      </c>
      <c r="BE49" s="201" t="str">
        <f t="shared" si="30"/>
        <v/>
      </c>
      <c r="BF49" s="174" t="str">
        <f t="shared" si="31"/>
        <v/>
      </c>
      <c r="BG49" s="186" t="str">
        <f t="shared" si="32"/>
        <v/>
      </c>
      <c r="BH49" s="175" t="str">
        <f t="shared" si="33"/>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17"/>
        <v/>
      </c>
      <c r="O50" s="27"/>
      <c r="P50" s="27"/>
      <c r="Q50" s="27"/>
      <c r="R50" s="27"/>
      <c r="S50" s="27"/>
      <c r="T50" s="28"/>
      <c r="U50" s="29"/>
      <c r="V50" s="32"/>
      <c r="W50" s="318"/>
      <c r="X50" s="319"/>
      <c r="Y50" s="160">
        <f t="shared" si="18"/>
        <v>0</v>
      </c>
      <c r="Z50" s="159">
        <f t="shared" si="19"/>
        <v>0</v>
      </c>
      <c r="AA50" s="327"/>
      <c r="AB50" s="400">
        <f t="shared" si="41"/>
        <v>0</v>
      </c>
      <c r="AC50" s="371"/>
      <c r="AD50" s="226" t="str">
        <f t="shared" si="20"/>
        <v/>
      </c>
      <c r="AE50" s="368">
        <f t="shared" si="34"/>
        <v>0</v>
      </c>
      <c r="AF50" s="339"/>
      <c r="AG50" s="338"/>
      <c r="AH50" s="336"/>
      <c r="AI50" s="161">
        <f t="shared" si="21"/>
        <v>0</v>
      </c>
      <c r="AJ50" s="162">
        <f t="shared" si="22"/>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3"/>
        <v/>
      </c>
      <c r="AX50" s="165" t="str">
        <f t="shared" si="24"/>
        <v/>
      </c>
      <c r="AY50" s="193" t="str">
        <f t="shared" si="25"/>
        <v/>
      </c>
      <c r="AZ50" s="183" t="str">
        <f t="shared" si="26"/>
        <v/>
      </c>
      <c r="BA50" s="173" t="str">
        <f t="shared" si="27"/>
        <v/>
      </c>
      <c r="BB50" s="174" t="str">
        <f t="shared" si="28"/>
        <v/>
      </c>
      <c r="BC50" s="186" t="str">
        <f t="shared" si="48"/>
        <v/>
      </c>
      <c r="BD50" s="174" t="str">
        <f t="shared" si="29"/>
        <v/>
      </c>
      <c r="BE50" s="201" t="str">
        <f t="shared" si="30"/>
        <v/>
      </c>
      <c r="BF50" s="174" t="str">
        <f t="shared" si="31"/>
        <v/>
      </c>
      <c r="BG50" s="186" t="str">
        <f t="shared" si="32"/>
        <v/>
      </c>
      <c r="BH50" s="175" t="str">
        <f t="shared" si="33"/>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17"/>
        <v/>
      </c>
      <c r="O51" s="27"/>
      <c r="P51" s="27"/>
      <c r="Q51" s="27"/>
      <c r="R51" s="27"/>
      <c r="S51" s="27"/>
      <c r="T51" s="28"/>
      <c r="U51" s="29"/>
      <c r="V51" s="32"/>
      <c r="W51" s="318"/>
      <c r="X51" s="319"/>
      <c r="Y51" s="160">
        <f t="shared" si="18"/>
        <v>0</v>
      </c>
      <c r="Z51" s="159">
        <f t="shared" si="19"/>
        <v>0</v>
      </c>
      <c r="AA51" s="327"/>
      <c r="AB51" s="400">
        <f t="shared" si="41"/>
        <v>0</v>
      </c>
      <c r="AC51" s="371"/>
      <c r="AD51" s="226" t="str">
        <f t="shared" si="20"/>
        <v/>
      </c>
      <c r="AE51" s="368">
        <f t="shared" si="34"/>
        <v>0</v>
      </c>
      <c r="AF51" s="339"/>
      <c r="AG51" s="338"/>
      <c r="AH51" s="336"/>
      <c r="AI51" s="161">
        <f t="shared" si="21"/>
        <v>0</v>
      </c>
      <c r="AJ51" s="162">
        <f t="shared" si="22"/>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3"/>
        <v/>
      </c>
      <c r="AX51" s="165" t="str">
        <f t="shared" si="24"/>
        <v/>
      </c>
      <c r="AY51" s="193" t="str">
        <f t="shared" si="25"/>
        <v/>
      </c>
      <c r="AZ51" s="183" t="str">
        <f t="shared" si="26"/>
        <v/>
      </c>
      <c r="BA51" s="173" t="str">
        <f t="shared" si="27"/>
        <v/>
      </c>
      <c r="BB51" s="174" t="str">
        <f t="shared" si="28"/>
        <v/>
      </c>
      <c r="BC51" s="186" t="str">
        <f t="shared" si="48"/>
        <v/>
      </c>
      <c r="BD51" s="174" t="str">
        <f t="shared" si="29"/>
        <v/>
      </c>
      <c r="BE51" s="201" t="str">
        <f t="shared" si="30"/>
        <v/>
      </c>
      <c r="BF51" s="174" t="str">
        <f t="shared" si="31"/>
        <v/>
      </c>
      <c r="BG51" s="186" t="str">
        <f t="shared" si="32"/>
        <v/>
      </c>
      <c r="BH51" s="175" t="str">
        <f t="shared" si="33"/>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17"/>
        <v/>
      </c>
      <c r="O52" s="27"/>
      <c r="P52" s="27"/>
      <c r="Q52" s="27"/>
      <c r="R52" s="27"/>
      <c r="S52" s="27"/>
      <c r="T52" s="28"/>
      <c r="U52" s="29"/>
      <c r="V52" s="32"/>
      <c r="W52" s="318"/>
      <c r="X52" s="319"/>
      <c r="Y52" s="160">
        <f t="shared" si="18"/>
        <v>0</v>
      </c>
      <c r="Z52" s="159">
        <f t="shared" si="19"/>
        <v>0</v>
      </c>
      <c r="AA52" s="327"/>
      <c r="AB52" s="400">
        <f t="shared" si="41"/>
        <v>0</v>
      </c>
      <c r="AC52" s="371"/>
      <c r="AD52" s="226" t="str">
        <f t="shared" si="20"/>
        <v/>
      </c>
      <c r="AE52" s="368">
        <f t="shared" si="34"/>
        <v>0</v>
      </c>
      <c r="AF52" s="339"/>
      <c r="AG52" s="338"/>
      <c r="AH52" s="336"/>
      <c r="AI52" s="161">
        <f t="shared" si="21"/>
        <v>0</v>
      </c>
      <c r="AJ52" s="162">
        <f t="shared" si="22"/>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3"/>
        <v/>
      </c>
      <c r="AX52" s="165" t="str">
        <f t="shared" si="24"/>
        <v/>
      </c>
      <c r="AY52" s="193" t="str">
        <f t="shared" si="25"/>
        <v/>
      </c>
      <c r="AZ52" s="183" t="str">
        <f t="shared" si="26"/>
        <v/>
      </c>
      <c r="BA52" s="173" t="str">
        <f t="shared" si="27"/>
        <v/>
      </c>
      <c r="BB52" s="174" t="str">
        <f t="shared" si="28"/>
        <v/>
      </c>
      <c r="BC52" s="186" t="str">
        <f t="shared" si="48"/>
        <v/>
      </c>
      <c r="BD52" s="174" t="str">
        <f t="shared" si="29"/>
        <v/>
      </c>
      <c r="BE52" s="201" t="str">
        <f t="shared" si="30"/>
        <v/>
      </c>
      <c r="BF52" s="174" t="str">
        <f t="shared" si="31"/>
        <v/>
      </c>
      <c r="BG52" s="186" t="str">
        <f t="shared" si="32"/>
        <v/>
      </c>
      <c r="BH52" s="175" t="str">
        <f t="shared" si="33"/>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17"/>
        <v/>
      </c>
      <c r="O53" s="27"/>
      <c r="P53" s="27"/>
      <c r="Q53" s="27"/>
      <c r="R53" s="27"/>
      <c r="S53" s="27"/>
      <c r="T53" s="28"/>
      <c r="U53" s="29"/>
      <c r="V53" s="32"/>
      <c r="W53" s="318"/>
      <c r="X53" s="319"/>
      <c r="Y53" s="160">
        <f t="shared" si="18"/>
        <v>0</v>
      </c>
      <c r="Z53" s="159">
        <f t="shared" si="19"/>
        <v>0</v>
      </c>
      <c r="AA53" s="327"/>
      <c r="AB53" s="400">
        <f t="shared" si="41"/>
        <v>0</v>
      </c>
      <c r="AC53" s="371"/>
      <c r="AD53" s="226" t="str">
        <f t="shared" si="20"/>
        <v/>
      </c>
      <c r="AE53" s="368">
        <f t="shared" si="34"/>
        <v>0</v>
      </c>
      <c r="AF53" s="339"/>
      <c r="AG53" s="338"/>
      <c r="AH53" s="336"/>
      <c r="AI53" s="161">
        <f t="shared" si="21"/>
        <v>0</v>
      </c>
      <c r="AJ53" s="162">
        <f t="shared" si="22"/>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3"/>
        <v/>
      </c>
      <c r="AX53" s="165" t="str">
        <f t="shared" si="24"/>
        <v/>
      </c>
      <c r="AY53" s="193" t="str">
        <f t="shared" si="25"/>
        <v/>
      </c>
      <c r="AZ53" s="183" t="str">
        <f t="shared" si="26"/>
        <v/>
      </c>
      <c r="BA53" s="173" t="str">
        <f t="shared" si="27"/>
        <v/>
      </c>
      <c r="BB53" s="174" t="str">
        <f t="shared" si="28"/>
        <v/>
      </c>
      <c r="BC53" s="186" t="str">
        <f t="shared" si="48"/>
        <v/>
      </c>
      <c r="BD53" s="174" t="str">
        <f t="shared" si="29"/>
        <v/>
      </c>
      <c r="BE53" s="201" t="str">
        <f t="shared" si="30"/>
        <v/>
      </c>
      <c r="BF53" s="174" t="str">
        <f t="shared" si="31"/>
        <v/>
      </c>
      <c r="BG53" s="186" t="str">
        <f t="shared" si="32"/>
        <v/>
      </c>
      <c r="BH53" s="175" t="str">
        <f t="shared" si="33"/>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17"/>
        <v/>
      </c>
      <c r="O54" s="27"/>
      <c r="P54" s="27"/>
      <c r="Q54" s="27"/>
      <c r="R54" s="27"/>
      <c r="S54" s="27"/>
      <c r="T54" s="28"/>
      <c r="U54" s="29"/>
      <c r="V54" s="32"/>
      <c r="W54" s="318"/>
      <c r="X54" s="319"/>
      <c r="Y54" s="160">
        <f t="shared" si="18"/>
        <v>0</v>
      </c>
      <c r="Z54" s="159">
        <f t="shared" si="19"/>
        <v>0</v>
      </c>
      <c r="AA54" s="327"/>
      <c r="AB54" s="400">
        <f t="shared" si="41"/>
        <v>0</v>
      </c>
      <c r="AC54" s="371"/>
      <c r="AD54" s="226" t="str">
        <f t="shared" si="20"/>
        <v/>
      </c>
      <c r="AE54" s="368">
        <f t="shared" si="34"/>
        <v>0</v>
      </c>
      <c r="AF54" s="339"/>
      <c r="AG54" s="338"/>
      <c r="AH54" s="336"/>
      <c r="AI54" s="161">
        <f t="shared" si="21"/>
        <v>0</v>
      </c>
      <c r="AJ54" s="162">
        <f t="shared" si="22"/>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3"/>
        <v/>
      </c>
      <c r="AX54" s="165" t="str">
        <f t="shared" si="24"/>
        <v/>
      </c>
      <c r="AY54" s="193" t="str">
        <f t="shared" si="25"/>
        <v/>
      </c>
      <c r="AZ54" s="183" t="str">
        <f t="shared" si="26"/>
        <v/>
      </c>
      <c r="BA54" s="173" t="str">
        <f t="shared" si="27"/>
        <v/>
      </c>
      <c r="BB54" s="174" t="str">
        <f t="shared" si="28"/>
        <v/>
      </c>
      <c r="BC54" s="186" t="str">
        <f t="shared" si="48"/>
        <v/>
      </c>
      <c r="BD54" s="174" t="str">
        <f t="shared" si="29"/>
        <v/>
      </c>
      <c r="BE54" s="201" t="str">
        <f t="shared" si="30"/>
        <v/>
      </c>
      <c r="BF54" s="174" t="str">
        <f t="shared" si="31"/>
        <v/>
      </c>
      <c r="BG54" s="186" t="str">
        <f t="shared" si="32"/>
        <v/>
      </c>
      <c r="BH54" s="175" t="str">
        <f t="shared" si="33"/>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17"/>
        <v/>
      </c>
      <c r="O55" s="27"/>
      <c r="P55" s="27"/>
      <c r="Q55" s="27"/>
      <c r="R55" s="27"/>
      <c r="S55" s="27"/>
      <c r="T55" s="28"/>
      <c r="U55" s="29"/>
      <c r="V55" s="32"/>
      <c r="W55" s="318"/>
      <c r="X55" s="319"/>
      <c r="Y55" s="160">
        <f t="shared" si="18"/>
        <v>0</v>
      </c>
      <c r="Z55" s="159">
        <f t="shared" si="19"/>
        <v>0</v>
      </c>
      <c r="AA55" s="327"/>
      <c r="AB55" s="400">
        <f t="shared" si="41"/>
        <v>0</v>
      </c>
      <c r="AC55" s="371"/>
      <c r="AD55" s="226" t="str">
        <f t="shared" si="20"/>
        <v/>
      </c>
      <c r="AE55" s="368">
        <f t="shared" si="34"/>
        <v>0</v>
      </c>
      <c r="AF55" s="339"/>
      <c r="AG55" s="338"/>
      <c r="AH55" s="336"/>
      <c r="AI55" s="161">
        <f t="shared" si="21"/>
        <v>0</v>
      </c>
      <c r="AJ55" s="162">
        <f t="shared" si="22"/>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3"/>
        <v/>
      </c>
      <c r="AX55" s="165" t="str">
        <f t="shared" si="24"/>
        <v/>
      </c>
      <c r="AY55" s="193" t="str">
        <f t="shared" si="25"/>
        <v/>
      </c>
      <c r="AZ55" s="183" t="str">
        <f t="shared" si="26"/>
        <v/>
      </c>
      <c r="BA55" s="173" t="str">
        <f t="shared" si="27"/>
        <v/>
      </c>
      <c r="BB55" s="174" t="str">
        <f t="shared" si="28"/>
        <v/>
      </c>
      <c r="BC55" s="186" t="str">
        <f t="shared" si="48"/>
        <v/>
      </c>
      <c r="BD55" s="174" t="str">
        <f t="shared" si="29"/>
        <v/>
      </c>
      <c r="BE55" s="201" t="str">
        <f t="shared" si="30"/>
        <v/>
      </c>
      <c r="BF55" s="174" t="str">
        <f t="shared" si="31"/>
        <v/>
      </c>
      <c r="BG55" s="186" t="str">
        <f t="shared" si="32"/>
        <v/>
      </c>
      <c r="BH55" s="175" t="str">
        <f t="shared" si="33"/>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17"/>
        <v/>
      </c>
      <c r="O56" s="27"/>
      <c r="P56" s="27"/>
      <c r="Q56" s="27"/>
      <c r="R56" s="27"/>
      <c r="S56" s="27"/>
      <c r="T56" s="28"/>
      <c r="U56" s="29"/>
      <c r="V56" s="32"/>
      <c r="W56" s="318"/>
      <c r="X56" s="319"/>
      <c r="Y56" s="160">
        <f t="shared" si="18"/>
        <v>0</v>
      </c>
      <c r="Z56" s="159">
        <f t="shared" si="19"/>
        <v>0</v>
      </c>
      <c r="AA56" s="327"/>
      <c r="AB56" s="400">
        <f t="shared" si="41"/>
        <v>0</v>
      </c>
      <c r="AC56" s="371"/>
      <c r="AD56" s="226" t="str">
        <f t="shared" si="20"/>
        <v/>
      </c>
      <c r="AE56" s="368">
        <f t="shared" si="34"/>
        <v>0</v>
      </c>
      <c r="AF56" s="339"/>
      <c r="AG56" s="338"/>
      <c r="AH56" s="336"/>
      <c r="AI56" s="161">
        <f t="shared" si="21"/>
        <v>0</v>
      </c>
      <c r="AJ56" s="162">
        <f t="shared" si="22"/>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3"/>
        <v/>
      </c>
      <c r="AX56" s="165" t="str">
        <f t="shared" si="24"/>
        <v/>
      </c>
      <c r="AY56" s="193" t="str">
        <f t="shared" si="25"/>
        <v/>
      </c>
      <c r="AZ56" s="183" t="str">
        <f t="shared" si="26"/>
        <v/>
      </c>
      <c r="BA56" s="173" t="str">
        <f t="shared" si="27"/>
        <v/>
      </c>
      <c r="BB56" s="174" t="str">
        <f t="shared" si="28"/>
        <v/>
      </c>
      <c r="BC56" s="186" t="str">
        <f t="shared" si="48"/>
        <v/>
      </c>
      <c r="BD56" s="174" t="str">
        <f t="shared" si="29"/>
        <v/>
      </c>
      <c r="BE56" s="201" t="str">
        <f t="shared" si="30"/>
        <v/>
      </c>
      <c r="BF56" s="174" t="str">
        <f t="shared" si="31"/>
        <v/>
      </c>
      <c r="BG56" s="186" t="str">
        <f t="shared" si="32"/>
        <v/>
      </c>
      <c r="BH56" s="175" t="str">
        <f t="shared" si="33"/>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17"/>
        <v/>
      </c>
      <c r="O57" s="27"/>
      <c r="P57" s="27"/>
      <c r="Q57" s="27"/>
      <c r="R57" s="27"/>
      <c r="S57" s="27"/>
      <c r="T57" s="28"/>
      <c r="U57" s="29"/>
      <c r="V57" s="32"/>
      <c r="W57" s="318"/>
      <c r="X57" s="319"/>
      <c r="Y57" s="160">
        <f t="shared" si="18"/>
        <v>0</v>
      </c>
      <c r="Z57" s="159">
        <f t="shared" si="19"/>
        <v>0</v>
      </c>
      <c r="AA57" s="327"/>
      <c r="AB57" s="400">
        <f t="shared" si="41"/>
        <v>0</v>
      </c>
      <c r="AC57" s="371"/>
      <c r="AD57" s="226" t="str">
        <f t="shared" si="20"/>
        <v/>
      </c>
      <c r="AE57" s="368">
        <f t="shared" si="34"/>
        <v>0</v>
      </c>
      <c r="AF57" s="339"/>
      <c r="AG57" s="338"/>
      <c r="AH57" s="336"/>
      <c r="AI57" s="161">
        <f t="shared" si="21"/>
        <v>0</v>
      </c>
      <c r="AJ57" s="162">
        <f t="shared" si="22"/>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3"/>
        <v/>
      </c>
      <c r="AX57" s="165" t="str">
        <f t="shared" si="24"/>
        <v/>
      </c>
      <c r="AY57" s="193" t="str">
        <f t="shared" si="25"/>
        <v/>
      </c>
      <c r="AZ57" s="183" t="str">
        <f t="shared" si="26"/>
        <v/>
      </c>
      <c r="BA57" s="173" t="str">
        <f t="shared" si="27"/>
        <v/>
      </c>
      <c r="BB57" s="174" t="str">
        <f t="shared" si="28"/>
        <v/>
      </c>
      <c r="BC57" s="186" t="str">
        <f t="shared" si="48"/>
        <v/>
      </c>
      <c r="BD57" s="174" t="str">
        <f t="shared" si="29"/>
        <v/>
      </c>
      <c r="BE57" s="201" t="str">
        <f t="shared" si="30"/>
        <v/>
      </c>
      <c r="BF57" s="174" t="str">
        <f t="shared" si="31"/>
        <v/>
      </c>
      <c r="BG57" s="186" t="str">
        <f t="shared" si="32"/>
        <v/>
      </c>
      <c r="BH57" s="175" t="str">
        <f t="shared" si="33"/>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17"/>
        <v/>
      </c>
      <c r="O58" s="27"/>
      <c r="P58" s="27"/>
      <c r="Q58" s="27"/>
      <c r="R58" s="27"/>
      <c r="S58" s="27"/>
      <c r="T58" s="28"/>
      <c r="U58" s="29"/>
      <c r="V58" s="32"/>
      <c r="W58" s="318"/>
      <c r="X58" s="319"/>
      <c r="Y58" s="160">
        <f t="shared" si="18"/>
        <v>0</v>
      </c>
      <c r="Z58" s="159">
        <f t="shared" si="19"/>
        <v>0</v>
      </c>
      <c r="AA58" s="327"/>
      <c r="AB58" s="400">
        <f t="shared" si="41"/>
        <v>0</v>
      </c>
      <c r="AC58" s="371"/>
      <c r="AD58" s="226" t="str">
        <f t="shared" si="20"/>
        <v/>
      </c>
      <c r="AE58" s="368">
        <f t="shared" si="34"/>
        <v>0</v>
      </c>
      <c r="AF58" s="339"/>
      <c r="AG58" s="338"/>
      <c r="AH58" s="336"/>
      <c r="AI58" s="161">
        <f t="shared" si="21"/>
        <v>0</v>
      </c>
      <c r="AJ58" s="162">
        <f t="shared" si="22"/>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3"/>
        <v/>
      </c>
      <c r="AX58" s="165" t="str">
        <f t="shared" si="24"/>
        <v/>
      </c>
      <c r="AY58" s="193" t="str">
        <f t="shared" si="25"/>
        <v/>
      </c>
      <c r="AZ58" s="183" t="str">
        <f t="shared" si="26"/>
        <v/>
      </c>
      <c r="BA58" s="173" t="str">
        <f t="shared" si="27"/>
        <v/>
      </c>
      <c r="BB58" s="174" t="str">
        <f t="shared" si="28"/>
        <v/>
      </c>
      <c r="BC58" s="186" t="str">
        <f t="shared" si="48"/>
        <v/>
      </c>
      <c r="BD58" s="174" t="str">
        <f t="shared" si="29"/>
        <v/>
      </c>
      <c r="BE58" s="201" t="str">
        <f t="shared" si="30"/>
        <v/>
      </c>
      <c r="BF58" s="174" t="str">
        <f t="shared" si="31"/>
        <v/>
      </c>
      <c r="BG58" s="186" t="str">
        <f t="shared" si="32"/>
        <v/>
      </c>
      <c r="BH58" s="175" t="str">
        <f t="shared" si="33"/>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17"/>
        <v/>
      </c>
      <c r="O59" s="27"/>
      <c r="P59" s="27"/>
      <c r="Q59" s="27"/>
      <c r="R59" s="27"/>
      <c r="S59" s="27"/>
      <c r="T59" s="28"/>
      <c r="U59" s="29"/>
      <c r="V59" s="32"/>
      <c r="W59" s="318"/>
      <c r="X59" s="319"/>
      <c r="Y59" s="160">
        <f t="shared" si="18"/>
        <v>0</v>
      </c>
      <c r="Z59" s="159">
        <f t="shared" si="19"/>
        <v>0</v>
      </c>
      <c r="AA59" s="327"/>
      <c r="AB59" s="400">
        <f t="shared" si="41"/>
        <v>0</v>
      </c>
      <c r="AC59" s="371"/>
      <c r="AD59" s="226" t="str">
        <f t="shared" si="20"/>
        <v/>
      </c>
      <c r="AE59" s="368">
        <f t="shared" si="34"/>
        <v>0</v>
      </c>
      <c r="AF59" s="339"/>
      <c r="AG59" s="338"/>
      <c r="AH59" s="336"/>
      <c r="AI59" s="161">
        <f t="shared" si="21"/>
        <v>0</v>
      </c>
      <c r="AJ59" s="162">
        <f t="shared" si="22"/>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3"/>
        <v/>
      </c>
      <c r="AX59" s="165" t="str">
        <f t="shared" si="24"/>
        <v/>
      </c>
      <c r="AY59" s="193" t="str">
        <f t="shared" si="25"/>
        <v/>
      </c>
      <c r="AZ59" s="183" t="str">
        <f t="shared" si="26"/>
        <v/>
      </c>
      <c r="BA59" s="173" t="str">
        <f t="shared" si="27"/>
        <v/>
      </c>
      <c r="BB59" s="174" t="str">
        <f t="shared" si="28"/>
        <v/>
      </c>
      <c r="BC59" s="186" t="str">
        <f t="shared" si="48"/>
        <v/>
      </c>
      <c r="BD59" s="174" t="str">
        <f t="shared" si="29"/>
        <v/>
      </c>
      <c r="BE59" s="201" t="str">
        <f t="shared" si="30"/>
        <v/>
      </c>
      <c r="BF59" s="174" t="str">
        <f t="shared" si="31"/>
        <v/>
      </c>
      <c r="BG59" s="186" t="str">
        <f t="shared" si="32"/>
        <v/>
      </c>
      <c r="BH59" s="175" t="str">
        <f t="shared" si="33"/>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17"/>
        <v/>
      </c>
      <c r="O60" s="27"/>
      <c r="P60" s="27"/>
      <c r="Q60" s="27"/>
      <c r="R60" s="27"/>
      <c r="S60" s="27"/>
      <c r="T60" s="30"/>
      <c r="U60" s="31"/>
      <c r="V60" s="32"/>
      <c r="W60" s="320"/>
      <c r="X60" s="318"/>
      <c r="Y60" s="160">
        <f t="shared" si="18"/>
        <v>0</v>
      </c>
      <c r="Z60" s="159">
        <f t="shared" si="19"/>
        <v>0</v>
      </c>
      <c r="AA60" s="328"/>
      <c r="AB60" s="400">
        <f t="shared" si="41"/>
        <v>0</v>
      </c>
      <c r="AC60" s="371"/>
      <c r="AD60" s="226" t="str">
        <f t="shared" si="20"/>
        <v/>
      </c>
      <c r="AE60" s="368">
        <f t="shared" si="34"/>
        <v>0</v>
      </c>
      <c r="AF60" s="340"/>
      <c r="AG60" s="341"/>
      <c r="AH60" s="339"/>
      <c r="AI60" s="161">
        <f t="shared" si="21"/>
        <v>0</v>
      </c>
      <c r="AJ60" s="162">
        <f t="shared" si="22"/>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3"/>
        <v/>
      </c>
      <c r="AX60" s="165" t="str">
        <f t="shared" si="24"/>
        <v/>
      </c>
      <c r="AY60" s="193" t="str">
        <f t="shared" si="25"/>
        <v/>
      </c>
      <c r="AZ60" s="183" t="str">
        <f t="shared" si="26"/>
        <v/>
      </c>
      <c r="BA60" s="173" t="str">
        <f t="shared" si="27"/>
        <v/>
      </c>
      <c r="BB60" s="174" t="str">
        <f t="shared" si="28"/>
        <v/>
      </c>
      <c r="BC60" s="186" t="str">
        <f t="shared" si="48"/>
        <v/>
      </c>
      <c r="BD60" s="174" t="str">
        <f t="shared" si="29"/>
        <v/>
      </c>
      <c r="BE60" s="201" t="str">
        <f t="shared" si="30"/>
        <v/>
      </c>
      <c r="BF60" s="174" t="str">
        <f t="shared" si="31"/>
        <v/>
      </c>
      <c r="BG60" s="186" t="str">
        <f t="shared" si="32"/>
        <v/>
      </c>
      <c r="BH60" s="175" t="str">
        <f t="shared" si="33"/>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17"/>
        <v/>
      </c>
      <c r="O61" s="27"/>
      <c r="P61" s="27"/>
      <c r="Q61" s="27"/>
      <c r="R61" s="27"/>
      <c r="S61" s="27"/>
      <c r="T61" s="27"/>
      <c r="U61" s="28"/>
      <c r="V61" s="32"/>
      <c r="W61" s="318"/>
      <c r="X61" s="318"/>
      <c r="Y61" s="160">
        <f t="shared" si="18"/>
        <v>0</v>
      </c>
      <c r="Z61" s="159">
        <f t="shared" si="19"/>
        <v>0</v>
      </c>
      <c r="AA61" s="327"/>
      <c r="AB61" s="400">
        <f t="shared" si="41"/>
        <v>0</v>
      </c>
      <c r="AC61" s="371"/>
      <c r="AD61" s="226" t="str">
        <f t="shared" si="20"/>
        <v/>
      </c>
      <c r="AE61" s="368">
        <f t="shared" si="34"/>
        <v>0</v>
      </c>
      <c r="AF61" s="339"/>
      <c r="AG61" s="342"/>
      <c r="AH61" s="339"/>
      <c r="AI61" s="161">
        <f t="shared" si="21"/>
        <v>0</v>
      </c>
      <c r="AJ61" s="162">
        <f t="shared" si="22"/>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3"/>
        <v/>
      </c>
      <c r="AX61" s="165" t="str">
        <f t="shared" si="24"/>
        <v/>
      </c>
      <c r="AY61" s="193" t="str">
        <f t="shared" si="25"/>
        <v/>
      </c>
      <c r="AZ61" s="183" t="str">
        <f t="shared" si="26"/>
        <v/>
      </c>
      <c r="BA61" s="173" t="str">
        <f t="shared" si="27"/>
        <v/>
      </c>
      <c r="BB61" s="174" t="str">
        <f t="shared" si="28"/>
        <v/>
      </c>
      <c r="BC61" s="186" t="str">
        <f t="shared" si="48"/>
        <v/>
      </c>
      <c r="BD61" s="174" t="str">
        <f t="shared" si="29"/>
        <v/>
      </c>
      <c r="BE61" s="201" t="str">
        <f t="shared" si="30"/>
        <v/>
      </c>
      <c r="BF61" s="174" t="str">
        <f t="shared" si="31"/>
        <v/>
      </c>
      <c r="BG61" s="186" t="str">
        <f t="shared" si="32"/>
        <v/>
      </c>
      <c r="BH61" s="175" t="str">
        <f t="shared" si="33"/>
        <v/>
      </c>
      <c r="BI61" s="632"/>
      <c r="BJ61" s="57" t="s">
        <v>2849</v>
      </c>
      <c r="BK61" s="57" t="s">
        <v>2850</v>
      </c>
      <c r="BL61" s="66"/>
      <c r="BM61" s="57" t="s">
        <v>730</v>
      </c>
      <c r="BN61" s="637"/>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17"/>
        <v/>
      </c>
      <c r="O62" s="321"/>
      <c r="P62" s="315"/>
      <c r="Q62" s="315"/>
      <c r="R62" s="315"/>
      <c r="S62" s="315"/>
      <c r="T62" s="315"/>
      <c r="U62" s="316"/>
      <c r="V62" s="167"/>
      <c r="W62" s="313"/>
      <c r="X62" s="313"/>
      <c r="Y62" s="160">
        <f t="shared" si="18"/>
        <v>0</v>
      </c>
      <c r="Z62" s="159">
        <f t="shared" si="19"/>
        <v>0</v>
      </c>
      <c r="AA62" s="326"/>
      <c r="AB62" s="400">
        <f t="shared" si="41"/>
        <v>0</v>
      </c>
      <c r="AC62" s="370"/>
      <c r="AD62" s="226" t="str">
        <f t="shared" si="20"/>
        <v/>
      </c>
      <c r="AE62" s="368">
        <f t="shared" si="34"/>
        <v>0</v>
      </c>
      <c r="AF62" s="331"/>
      <c r="AG62" s="332"/>
      <c r="AH62" s="331"/>
      <c r="AI62" s="161">
        <f t="shared" si="21"/>
        <v>0</v>
      </c>
      <c r="AJ62" s="162">
        <f t="shared" si="22"/>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3"/>
        <v/>
      </c>
      <c r="AX62" s="165" t="str">
        <f t="shared" si="24"/>
        <v/>
      </c>
      <c r="AY62" s="193" t="str">
        <f t="shared" si="25"/>
        <v/>
      </c>
      <c r="AZ62" s="183" t="str">
        <f t="shared" si="26"/>
        <v/>
      </c>
      <c r="BA62" s="173" t="str">
        <f t="shared" si="27"/>
        <v/>
      </c>
      <c r="BB62" s="174" t="str">
        <f t="shared" si="28"/>
        <v/>
      </c>
      <c r="BC62" s="186" t="str">
        <f t="shared" si="48"/>
        <v/>
      </c>
      <c r="BD62" s="174" t="str">
        <f t="shared" si="29"/>
        <v/>
      </c>
      <c r="BE62" s="201" t="str">
        <f t="shared" si="30"/>
        <v/>
      </c>
      <c r="BF62" s="174" t="str">
        <f t="shared" si="31"/>
        <v/>
      </c>
      <c r="BG62" s="186" t="str">
        <f t="shared" si="32"/>
        <v/>
      </c>
      <c r="BH62" s="175" t="str">
        <f t="shared" si="33"/>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17"/>
        <v/>
      </c>
      <c r="O63" s="315"/>
      <c r="P63" s="315"/>
      <c r="Q63" s="315"/>
      <c r="R63" s="315"/>
      <c r="S63" s="315"/>
      <c r="T63" s="316"/>
      <c r="U63" s="317"/>
      <c r="V63" s="167"/>
      <c r="W63" s="313"/>
      <c r="X63" s="313"/>
      <c r="Y63" s="160">
        <f t="shared" si="18"/>
        <v>0</v>
      </c>
      <c r="Z63" s="159">
        <f t="shared" si="19"/>
        <v>0</v>
      </c>
      <c r="AA63" s="326"/>
      <c r="AB63" s="400">
        <f t="shared" si="41"/>
        <v>0</v>
      </c>
      <c r="AC63" s="370"/>
      <c r="AD63" s="226" t="str">
        <f t="shared" si="20"/>
        <v/>
      </c>
      <c r="AE63" s="368">
        <f t="shared" si="34"/>
        <v>0</v>
      </c>
      <c r="AF63" s="331"/>
      <c r="AG63" s="333"/>
      <c r="AH63" s="334"/>
      <c r="AI63" s="161">
        <f t="shared" si="21"/>
        <v>0</v>
      </c>
      <c r="AJ63" s="162">
        <f t="shared" si="22"/>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3"/>
        <v/>
      </c>
      <c r="AX63" s="165" t="str">
        <f t="shared" si="24"/>
        <v/>
      </c>
      <c r="AY63" s="193" t="str">
        <f t="shared" si="25"/>
        <v/>
      </c>
      <c r="AZ63" s="183" t="str">
        <f t="shared" si="26"/>
        <v/>
      </c>
      <c r="BA63" s="173" t="str">
        <f t="shared" si="27"/>
        <v/>
      </c>
      <c r="BB63" s="174" t="str">
        <f t="shared" si="28"/>
        <v/>
      </c>
      <c r="BC63" s="186" t="str">
        <f t="shared" si="48"/>
        <v/>
      </c>
      <c r="BD63" s="174" t="str">
        <f t="shared" si="29"/>
        <v/>
      </c>
      <c r="BE63" s="201" t="str">
        <f t="shared" si="30"/>
        <v/>
      </c>
      <c r="BF63" s="174" t="str">
        <f t="shared" si="31"/>
        <v/>
      </c>
      <c r="BG63" s="186" t="str">
        <f t="shared" si="32"/>
        <v/>
      </c>
      <c r="BH63" s="175" t="str">
        <f t="shared" si="33"/>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17"/>
        <v/>
      </c>
      <c r="O64" s="315"/>
      <c r="P64" s="315"/>
      <c r="Q64" s="315"/>
      <c r="R64" s="315"/>
      <c r="S64" s="315"/>
      <c r="T64" s="316"/>
      <c r="U64" s="317"/>
      <c r="V64" s="167"/>
      <c r="W64" s="313"/>
      <c r="X64" s="313"/>
      <c r="Y64" s="160">
        <f t="shared" si="18"/>
        <v>0</v>
      </c>
      <c r="Z64" s="159">
        <f t="shared" si="19"/>
        <v>0</v>
      </c>
      <c r="AA64" s="326"/>
      <c r="AB64" s="400">
        <f t="shared" si="41"/>
        <v>0</v>
      </c>
      <c r="AC64" s="370"/>
      <c r="AD64" s="226" t="str">
        <f t="shared" si="20"/>
        <v/>
      </c>
      <c r="AE64" s="368">
        <f t="shared" si="34"/>
        <v>0</v>
      </c>
      <c r="AF64" s="331"/>
      <c r="AG64" s="333"/>
      <c r="AH64" s="334"/>
      <c r="AI64" s="161">
        <f t="shared" si="21"/>
        <v>0</v>
      </c>
      <c r="AJ64" s="162">
        <f t="shared" si="22"/>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3"/>
        <v/>
      </c>
      <c r="AX64" s="165" t="str">
        <f t="shared" si="24"/>
        <v/>
      </c>
      <c r="AY64" s="193" t="str">
        <f t="shared" si="25"/>
        <v/>
      </c>
      <c r="AZ64" s="183" t="str">
        <f t="shared" si="26"/>
        <v/>
      </c>
      <c r="BA64" s="173" t="str">
        <f t="shared" si="27"/>
        <v/>
      </c>
      <c r="BB64" s="174" t="str">
        <f t="shared" si="28"/>
        <v/>
      </c>
      <c r="BC64" s="186" t="str">
        <f t="shared" si="48"/>
        <v/>
      </c>
      <c r="BD64" s="174" t="str">
        <f t="shared" si="29"/>
        <v/>
      </c>
      <c r="BE64" s="201" t="str">
        <f t="shared" si="30"/>
        <v/>
      </c>
      <c r="BF64" s="174" t="str">
        <f t="shared" si="31"/>
        <v/>
      </c>
      <c r="BG64" s="186" t="str">
        <f t="shared" si="32"/>
        <v/>
      </c>
      <c r="BH64" s="175" t="str">
        <f t="shared" si="33"/>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17"/>
        <v/>
      </c>
      <c r="O65" s="315"/>
      <c r="P65" s="315"/>
      <c r="Q65" s="315"/>
      <c r="R65" s="315"/>
      <c r="S65" s="315"/>
      <c r="T65" s="316"/>
      <c r="U65" s="317"/>
      <c r="V65" s="167"/>
      <c r="W65" s="313"/>
      <c r="X65" s="313"/>
      <c r="Y65" s="160">
        <f t="shared" si="18"/>
        <v>0</v>
      </c>
      <c r="Z65" s="159">
        <f t="shared" si="19"/>
        <v>0</v>
      </c>
      <c r="AA65" s="326"/>
      <c r="AB65" s="400">
        <f t="shared" si="41"/>
        <v>0</v>
      </c>
      <c r="AC65" s="370"/>
      <c r="AD65" s="226" t="str">
        <f t="shared" si="20"/>
        <v/>
      </c>
      <c r="AE65" s="368">
        <f t="shared" si="34"/>
        <v>0</v>
      </c>
      <c r="AF65" s="331"/>
      <c r="AG65" s="333"/>
      <c r="AH65" s="334"/>
      <c r="AI65" s="161">
        <f t="shared" si="21"/>
        <v>0</v>
      </c>
      <c r="AJ65" s="162">
        <f t="shared" si="22"/>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3"/>
        <v/>
      </c>
      <c r="AX65" s="165" t="str">
        <f t="shared" si="24"/>
        <v/>
      </c>
      <c r="AY65" s="193" t="str">
        <f t="shared" si="25"/>
        <v/>
      </c>
      <c r="AZ65" s="183" t="str">
        <f t="shared" si="26"/>
        <v/>
      </c>
      <c r="BA65" s="173" t="str">
        <f t="shared" si="27"/>
        <v/>
      </c>
      <c r="BB65" s="174" t="str">
        <f t="shared" si="28"/>
        <v/>
      </c>
      <c r="BC65" s="186" t="str">
        <f t="shared" si="48"/>
        <v/>
      </c>
      <c r="BD65" s="174" t="str">
        <f t="shared" si="29"/>
        <v/>
      </c>
      <c r="BE65" s="201" t="str">
        <f t="shared" si="30"/>
        <v/>
      </c>
      <c r="BF65" s="174" t="str">
        <f t="shared" si="31"/>
        <v/>
      </c>
      <c r="BG65" s="186" t="str">
        <f t="shared" si="32"/>
        <v/>
      </c>
      <c r="BH65" s="175" t="str">
        <f t="shared" si="33"/>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17"/>
        <v/>
      </c>
      <c r="O66" s="27"/>
      <c r="P66" s="27"/>
      <c r="Q66" s="27"/>
      <c r="R66" s="27"/>
      <c r="S66" s="27"/>
      <c r="T66" s="28"/>
      <c r="U66" s="29"/>
      <c r="V66" s="167"/>
      <c r="W66" s="313"/>
      <c r="X66" s="313"/>
      <c r="Y66" s="160">
        <f t="shared" si="18"/>
        <v>0</v>
      </c>
      <c r="Z66" s="159">
        <f t="shared" si="19"/>
        <v>0</v>
      </c>
      <c r="AA66" s="327"/>
      <c r="AB66" s="400">
        <f t="shared" si="41"/>
        <v>0</v>
      </c>
      <c r="AC66" s="371"/>
      <c r="AD66" s="226" t="str">
        <f t="shared" si="20"/>
        <v/>
      </c>
      <c r="AE66" s="368">
        <f t="shared" si="34"/>
        <v>0</v>
      </c>
      <c r="AF66" s="339"/>
      <c r="AG66" s="338"/>
      <c r="AH66" s="336"/>
      <c r="AI66" s="161">
        <f t="shared" si="21"/>
        <v>0</v>
      </c>
      <c r="AJ66" s="162">
        <f t="shared" si="22"/>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3"/>
        <v/>
      </c>
      <c r="AX66" s="165" t="str">
        <f t="shared" si="24"/>
        <v/>
      </c>
      <c r="AY66" s="193" t="str">
        <f t="shared" si="25"/>
        <v/>
      </c>
      <c r="AZ66" s="183" t="str">
        <f t="shared" si="26"/>
        <v/>
      </c>
      <c r="BA66" s="173" t="str">
        <f t="shared" si="27"/>
        <v/>
      </c>
      <c r="BB66" s="174" t="str">
        <f t="shared" si="28"/>
        <v/>
      </c>
      <c r="BC66" s="186" t="str">
        <f t="shared" si="48"/>
        <v/>
      </c>
      <c r="BD66" s="174" t="str">
        <f t="shared" si="29"/>
        <v/>
      </c>
      <c r="BE66" s="201" t="str">
        <f t="shared" si="30"/>
        <v/>
      </c>
      <c r="BF66" s="174" t="str">
        <f t="shared" si="31"/>
        <v/>
      </c>
      <c r="BG66" s="186" t="str">
        <f t="shared" si="32"/>
        <v/>
      </c>
      <c r="BH66" s="175" t="str">
        <f t="shared" si="33"/>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17"/>
        <v/>
      </c>
      <c r="O67" s="27"/>
      <c r="P67" s="27"/>
      <c r="Q67" s="27"/>
      <c r="R67" s="27"/>
      <c r="S67" s="27"/>
      <c r="T67" s="28"/>
      <c r="U67" s="29"/>
      <c r="V67" s="32"/>
      <c r="W67" s="318"/>
      <c r="X67" s="319"/>
      <c r="Y67" s="160">
        <f t="shared" si="18"/>
        <v>0</v>
      </c>
      <c r="Z67" s="159">
        <f t="shared" si="19"/>
        <v>0</v>
      </c>
      <c r="AA67" s="327"/>
      <c r="AB67" s="400">
        <f t="shared" si="41"/>
        <v>0</v>
      </c>
      <c r="AC67" s="371"/>
      <c r="AD67" s="226" t="str">
        <f t="shared" si="20"/>
        <v/>
      </c>
      <c r="AE67" s="368">
        <f t="shared" si="34"/>
        <v>0</v>
      </c>
      <c r="AF67" s="339"/>
      <c r="AG67" s="338"/>
      <c r="AH67" s="336"/>
      <c r="AI67" s="161">
        <f t="shared" si="21"/>
        <v>0</v>
      </c>
      <c r="AJ67" s="162">
        <f t="shared" si="22"/>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3"/>
        <v/>
      </c>
      <c r="AX67" s="165" t="str">
        <f t="shared" si="24"/>
        <v/>
      </c>
      <c r="AY67" s="193" t="str">
        <f t="shared" si="25"/>
        <v/>
      </c>
      <c r="AZ67" s="183" t="str">
        <f t="shared" si="26"/>
        <v/>
      </c>
      <c r="BA67" s="173" t="str">
        <f t="shared" si="27"/>
        <v/>
      </c>
      <c r="BB67" s="174" t="str">
        <f t="shared" si="28"/>
        <v/>
      </c>
      <c r="BC67" s="186" t="str">
        <f t="shared" si="48"/>
        <v/>
      </c>
      <c r="BD67" s="174" t="str">
        <f t="shared" si="29"/>
        <v/>
      </c>
      <c r="BE67" s="201" t="str">
        <f t="shared" si="30"/>
        <v/>
      </c>
      <c r="BF67" s="174" t="str">
        <f t="shared" si="31"/>
        <v/>
      </c>
      <c r="BG67" s="186" t="str">
        <f t="shared" si="32"/>
        <v/>
      </c>
      <c r="BH67" s="175" t="str">
        <f t="shared" si="33"/>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17"/>
        <v/>
      </c>
      <c r="O68" s="27"/>
      <c r="P68" s="27"/>
      <c r="Q68" s="27"/>
      <c r="R68" s="27"/>
      <c r="S68" s="27"/>
      <c r="T68" s="28"/>
      <c r="U68" s="29"/>
      <c r="V68" s="32"/>
      <c r="W68" s="318"/>
      <c r="X68" s="319"/>
      <c r="Y68" s="160">
        <f t="shared" si="18"/>
        <v>0</v>
      </c>
      <c r="Z68" s="159">
        <f t="shared" si="19"/>
        <v>0</v>
      </c>
      <c r="AA68" s="327"/>
      <c r="AB68" s="400">
        <f t="shared" si="41"/>
        <v>0</v>
      </c>
      <c r="AC68" s="371"/>
      <c r="AD68" s="226" t="str">
        <f t="shared" si="20"/>
        <v/>
      </c>
      <c r="AE68" s="368">
        <f t="shared" si="34"/>
        <v>0</v>
      </c>
      <c r="AF68" s="339"/>
      <c r="AG68" s="338"/>
      <c r="AH68" s="336"/>
      <c r="AI68" s="161">
        <f t="shared" si="21"/>
        <v>0</v>
      </c>
      <c r="AJ68" s="162">
        <f t="shared" si="22"/>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3"/>
        <v/>
      </c>
      <c r="AX68" s="165" t="str">
        <f t="shared" si="24"/>
        <v/>
      </c>
      <c r="AY68" s="193" t="str">
        <f t="shared" si="25"/>
        <v/>
      </c>
      <c r="AZ68" s="183" t="str">
        <f t="shared" si="26"/>
        <v/>
      </c>
      <c r="BA68" s="173" t="str">
        <f t="shared" si="27"/>
        <v/>
      </c>
      <c r="BB68" s="174" t="str">
        <f t="shared" si="28"/>
        <v/>
      </c>
      <c r="BC68" s="186" t="str">
        <f t="shared" si="48"/>
        <v/>
      </c>
      <c r="BD68" s="174" t="str">
        <f t="shared" si="29"/>
        <v/>
      </c>
      <c r="BE68" s="201" t="str">
        <f t="shared" si="30"/>
        <v/>
      </c>
      <c r="BF68" s="174" t="str">
        <f t="shared" si="31"/>
        <v/>
      </c>
      <c r="BG68" s="186" t="str">
        <f t="shared" si="32"/>
        <v/>
      </c>
      <c r="BH68" s="175" t="str">
        <f t="shared" si="33"/>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17"/>
        <v/>
      </c>
      <c r="O69" s="27"/>
      <c r="P69" s="27"/>
      <c r="Q69" s="27"/>
      <c r="R69" s="27"/>
      <c r="S69" s="27"/>
      <c r="T69" s="28"/>
      <c r="U69" s="29"/>
      <c r="V69" s="32"/>
      <c r="W69" s="318"/>
      <c r="X69" s="319"/>
      <c r="Y69" s="160">
        <f t="shared" si="18"/>
        <v>0</v>
      </c>
      <c r="Z69" s="159">
        <f t="shared" si="19"/>
        <v>0</v>
      </c>
      <c r="AA69" s="327"/>
      <c r="AB69" s="400">
        <f t="shared" si="41"/>
        <v>0</v>
      </c>
      <c r="AC69" s="371"/>
      <c r="AD69" s="226" t="str">
        <f t="shared" si="20"/>
        <v/>
      </c>
      <c r="AE69" s="368">
        <f t="shared" si="34"/>
        <v>0</v>
      </c>
      <c r="AF69" s="339"/>
      <c r="AG69" s="338"/>
      <c r="AH69" s="336"/>
      <c r="AI69" s="161">
        <f t="shared" si="21"/>
        <v>0</v>
      </c>
      <c r="AJ69" s="162">
        <f t="shared" si="22"/>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3"/>
        <v/>
      </c>
      <c r="AX69" s="165" t="str">
        <f t="shared" si="24"/>
        <v/>
      </c>
      <c r="AY69" s="193" t="str">
        <f t="shared" si="25"/>
        <v/>
      </c>
      <c r="AZ69" s="183" t="str">
        <f t="shared" si="26"/>
        <v/>
      </c>
      <c r="BA69" s="173" t="str">
        <f t="shared" si="27"/>
        <v/>
      </c>
      <c r="BB69" s="174" t="str">
        <f t="shared" si="28"/>
        <v/>
      </c>
      <c r="BC69" s="186" t="str">
        <f t="shared" si="48"/>
        <v/>
      </c>
      <c r="BD69" s="174" t="str">
        <f t="shared" si="29"/>
        <v/>
      </c>
      <c r="BE69" s="201" t="str">
        <f t="shared" si="30"/>
        <v/>
      </c>
      <c r="BF69" s="174" t="str">
        <f t="shared" si="31"/>
        <v/>
      </c>
      <c r="BG69" s="186" t="str">
        <f t="shared" si="32"/>
        <v/>
      </c>
      <c r="BH69" s="175" t="str">
        <f t="shared" si="33"/>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17"/>
        <v/>
      </c>
      <c r="O70" s="27"/>
      <c r="P70" s="27"/>
      <c r="Q70" s="27"/>
      <c r="R70" s="27"/>
      <c r="S70" s="27"/>
      <c r="T70" s="28"/>
      <c r="U70" s="29"/>
      <c r="V70" s="32"/>
      <c r="W70" s="318"/>
      <c r="X70" s="319"/>
      <c r="Y70" s="160">
        <f t="shared" si="18"/>
        <v>0</v>
      </c>
      <c r="Z70" s="159">
        <f t="shared" si="19"/>
        <v>0</v>
      </c>
      <c r="AA70" s="327"/>
      <c r="AB70" s="400">
        <f t="shared" si="41"/>
        <v>0</v>
      </c>
      <c r="AC70" s="371"/>
      <c r="AD70" s="226" t="str">
        <f t="shared" si="20"/>
        <v/>
      </c>
      <c r="AE70" s="368">
        <f t="shared" si="34"/>
        <v>0</v>
      </c>
      <c r="AF70" s="339"/>
      <c r="AG70" s="338"/>
      <c r="AH70" s="336"/>
      <c r="AI70" s="161">
        <f t="shared" si="21"/>
        <v>0</v>
      </c>
      <c r="AJ70" s="162">
        <f t="shared" si="22"/>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3"/>
        <v/>
      </c>
      <c r="AX70" s="165" t="str">
        <f t="shared" si="24"/>
        <v/>
      </c>
      <c r="AY70" s="193" t="str">
        <f t="shared" si="25"/>
        <v/>
      </c>
      <c r="AZ70" s="183" t="str">
        <f t="shared" si="26"/>
        <v/>
      </c>
      <c r="BA70" s="173" t="str">
        <f t="shared" si="27"/>
        <v/>
      </c>
      <c r="BB70" s="174" t="str">
        <f t="shared" si="28"/>
        <v/>
      </c>
      <c r="BC70" s="186" t="str">
        <f t="shared" si="48"/>
        <v/>
      </c>
      <c r="BD70" s="174" t="str">
        <f t="shared" si="29"/>
        <v/>
      </c>
      <c r="BE70" s="201" t="str">
        <f t="shared" si="30"/>
        <v/>
      </c>
      <c r="BF70" s="174" t="str">
        <f t="shared" si="31"/>
        <v/>
      </c>
      <c r="BG70" s="186" t="str">
        <f t="shared" si="32"/>
        <v/>
      </c>
      <c r="BH70" s="175" t="str">
        <f t="shared" si="33"/>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17"/>
        <v/>
      </c>
      <c r="O71" s="27"/>
      <c r="P71" s="27"/>
      <c r="Q71" s="27"/>
      <c r="R71" s="27"/>
      <c r="S71" s="27"/>
      <c r="T71" s="28"/>
      <c r="U71" s="29"/>
      <c r="V71" s="32"/>
      <c r="W71" s="318"/>
      <c r="X71" s="319"/>
      <c r="Y71" s="160">
        <f t="shared" si="18"/>
        <v>0</v>
      </c>
      <c r="Z71" s="159">
        <f t="shared" si="19"/>
        <v>0</v>
      </c>
      <c r="AA71" s="327"/>
      <c r="AB71" s="400">
        <f t="shared" si="41"/>
        <v>0</v>
      </c>
      <c r="AC71" s="371"/>
      <c r="AD71" s="226" t="str">
        <f t="shared" si="20"/>
        <v/>
      </c>
      <c r="AE71" s="368">
        <f t="shared" si="34"/>
        <v>0</v>
      </c>
      <c r="AF71" s="339"/>
      <c r="AG71" s="338"/>
      <c r="AH71" s="336"/>
      <c r="AI71" s="161">
        <f t="shared" si="21"/>
        <v>0</v>
      </c>
      <c r="AJ71" s="162">
        <f t="shared" si="22"/>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3"/>
        <v/>
      </c>
      <c r="AX71" s="165" t="str">
        <f t="shared" si="24"/>
        <v/>
      </c>
      <c r="AY71" s="193" t="str">
        <f t="shared" si="25"/>
        <v/>
      </c>
      <c r="AZ71" s="183" t="str">
        <f t="shared" si="26"/>
        <v/>
      </c>
      <c r="BA71" s="173" t="str">
        <f t="shared" si="27"/>
        <v/>
      </c>
      <c r="BB71" s="174" t="str">
        <f t="shared" si="28"/>
        <v/>
      </c>
      <c r="BC71" s="186" t="str">
        <f t="shared" si="48"/>
        <v/>
      </c>
      <c r="BD71" s="174" t="str">
        <f t="shared" si="29"/>
        <v/>
      </c>
      <c r="BE71" s="201" t="str">
        <f t="shared" si="30"/>
        <v/>
      </c>
      <c r="BF71" s="174" t="str">
        <f t="shared" si="31"/>
        <v/>
      </c>
      <c r="BG71" s="186" t="str">
        <f t="shared" si="32"/>
        <v/>
      </c>
      <c r="BH71" s="175" t="str">
        <f t="shared" si="33"/>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17"/>
        <v/>
      </c>
      <c r="O72" s="27"/>
      <c r="P72" s="27"/>
      <c r="Q72" s="27"/>
      <c r="R72" s="27"/>
      <c r="S72" s="27"/>
      <c r="T72" s="28"/>
      <c r="U72" s="29"/>
      <c r="V72" s="32"/>
      <c r="W72" s="318"/>
      <c r="X72" s="319"/>
      <c r="Y72" s="160">
        <f t="shared" si="18"/>
        <v>0</v>
      </c>
      <c r="Z72" s="159">
        <f t="shared" si="19"/>
        <v>0</v>
      </c>
      <c r="AA72" s="327"/>
      <c r="AB72" s="400">
        <f t="shared" si="41"/>
        <v>0</v>
      </c>
      <c r="AC72" s="371"/>
      <c r="AD72" s="226" t="str">
        <f t="shared" si="20"/>
        <v/>
      </c>
      <c r="AE72" s="368">
        <f t="shared" si="34"/>
        <v>0</v>
      </c>
      <c r="AF72" s="339"/>
      <c r="AG72" s="338"/>
      <c r="AH72" s="336"/>
      <c r="AI72" s="161">
        <f t="shared" si="21"/>
        <v>0</v>
      </c>
      <c r="AJ72" s="162">
        <f t="shared" si="22"/>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3"/>
        <v/>
      </c>
      <c r="AX72" s="165" t="str">
        <f t="shared" si="24"/>
        <v/>
      </c>
      <c r="AY72" s="193" t="str">
        <f t="shared" si="25"/>
        <v/>
      </c>
      <c r="AZ72" s="183" t="str">
        <f t="shared" si="26"/>
        <v/>
      </c>
      <c r="BA72" s="173" t="str">
        <f t="shared" si="27"/>
        <v/>
      </c>
      <c r="BB72" s="174" t="str">
        <f t="shared" si="28"/>
        <v/>
      </c>
      <c r="BC72" s="186" t="str">
        <f t="shared" si="48"/>
        <v/>
      </c>
      <c r="BD72" s="174" t="str">
        <f t="shared" si="29"/>
        <v/>
      </c>
      <c r="BE72" s="201" t="str">
        <f t="shared" si="30"/>
        <v/>
      </c>
      <c r="BF72" s="174" t="str">
        <f t="shared" si="31"/>
        <v/>
      </c>
      <c r="BG72" s="186" t="str">
        <f t="shared" si="32"/>
        <v/>
      </c>
      <c r="BH72" s="175" t="str">
        <f t="shared" si="33"/>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17"/>
        <v/>
      </c>
      <c r="O73" s="27"/>
      <c r="P73" s="27"/>
      <c r="Q73" s="27"/>
      <c r="R73" s="27"/>
      <c r="S73" s="27"/>
      <c r="T73" s="28"/>
      <c r="U73" s="29"/>
      <c r="V73" s="32"/>
      <c r="W73" s="318"/>
      <c r="X73" s="319"/>
      <c r="Y73" s="160">
        <f t="shared" si="18"/>
        <v>0</v>
      </c>
      <c r="Z73" s="159">
        <f t="shared" si="19"/>
        <v>0</v>
      </c>
      <c r="AA73" s="327"/>
      <c r="AB73" s="400">
        <f t="shared" si="41"/>
        <v>0</v>
      </c>
      <c r="AC73" s="371"/>
      <c r="AD73" s="226" t="str">
        <f t="shared" si="20"/>
        <v/>
      </c>
      <c r="AE73" s="368">
        <f t="shared" si="34"/>
        <v>0</v>
      </c>
      <c r="AF73" s="339"/>
      <c r="AG73" s="338"/>
      <c r="AH73" s="336"/>
      <c r="AI73" s="161">
        <f t="shared" si="21"/>
        <v>0</v>
      </c>
      <c r="AJ73" s="162">
        <f t="shared" si="22"/>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3"/>
        <v/>
      </c>
      <c r="AX73" s="165" t="str">
        <f t="shared" si="24"/>
        <v/>
      </c>
      <c r="AY73" s="193" t="str">
        <f t="shared" si="25"/>
        <v/>
      </c>
      <c r="AZ73" s="183" t="str">
        <f t="shared" si="26"/>
        <v/>
      </c>
      <c r="BA73" s="173" t="str">
        <f t="shared" si="27"/>
        <v/>
      </c>
      <c r="BB73" s="174" t="str">
        <f t="shared" si="28"/>
        <v/>
      </c>
      <c r="BC73" s="186" t="str">
        <f t="shared" si="48"/>
        <v/>
      </c>
      <c r="BD73" s="174" t="str">
        <f t="shared" si="29"/>
        <v/>
      </c>
      <c r="BE73" s="201" t="str">
        <f t="shared" si="30"/>
        <v/>
      </c>
      <c r="BF73" s="174" t="str">
        <f t="shared" si="31"/>
        <v/>
      </c>
      <c r="BG73" s="186" t="str">
        <f t="shared" si="32"/>
        <v/>
      </c>
      <c r="BH73" s="175" t="str">
        <f t="shared" si="33"/>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17"/>
        <v/>
      </c>
      <c r="O74" s="27"/>
      <c r="P74" s="27"/>
      <c r="Q74" s="27"/>
      <c r="R74" s="27"/>
      <c r="S74" s="27"/>
      <c r="T74" s="28"/>
      <c r="U74" s="29"/>
      <c r="V74" s="32"/>
      <c r="W74" s="318"/>
      <c r="X74" s="319"/>
      <c r="Y74" s="160">
        <f t="shared" si="18"/>
        <v>0</v>
      </c>
      <c r="Z74" s="159">
        <f t="shared" si="19"/>
        <v>0</v>
      </c>
      <c r="AA74" s="327"/>
      <c r="AB74" s="400">
        <f t="shared" si="41"/>
        <v>0</v>
      </c>
      <c r="AC74" s="371"/>
      <c r="AD74" s="226" t="str">
        <f t="shared" si="20"/>
        <v/>
      </c>
      <c r="AE74" s="368">
        <f t="shared" si="34"/>
        <v>0</v>
      </c>
      <c r="AF74" s="339"/>
      <c r="AG74" s="338"/>
      <c r="AH74" s="336"/>
      <c r="AI74" s="161">
        <f t="shared" si="21"/>
        <v>0</v>
      </c>
      <c r="AJ74" s="162">
        <f t="shared" si="22"/>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3"/>
        <v/>
      </c>
      <c r="AX74" s="165" t="str">
        <f t="shared" si="24"/>
        <v/>
      </c>
      <c r="AY74" s="193" t="str">
        <f t="shared" si="25"/>
        <v/>
      </c>
      <c r="AZ74" s="183" t="str">
        <f t="shared" si="26"/>
        <v/>
      </c>
      <c r="BA74" s="173" t="str">
        <f t="shared" si="27"/>
        <v/>
      </c>
      <c r="BB74" s="174" t="str">
        <f t="shared" si="28"/>
        <v/>
      </c>
      <c r="BC74" s="186" t="str">
        <f t="shared" si="48"/>
        <v/>
      </c>
      <c r="BD74" s="174" t="str">
        <f t="shared" si="29"/>
        <v/>
      </c>
      <c r="BE74" s="201" t="str">
        <f t="shared" si="30"/>
        <v/>
      </c>
      <c r="BF74" s="174" t="str">
        <f t="shared" si="31"/>
        <v/>
      </c>
      <c r="BG74" s="186" t="str">
        <f t="shared" si="32"/>
        <v/>
      </c>
      <c r="BH74" s="175" t="str">
        <f t="shared" si="33"/>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17"/>
        <v/>
      </c>
      <c r="O75" s="27"/>
      <c r="P75" s="27"/>
      <c r="Q75" s="27"/>
      <c r="R75" s="27"/>
      <c r="S75" s="27"/>
      <c r="T75" s="28"/>
      <c r="U75" s="29"/>
      <c r="V75" s="32"/>
      <c r="W75" s="318"/>
      <c r="X75" s="319"/>
      <c r="Y75" s="160">
        <f t="shared" si="18"/>
        <v>0</v>
      </c>
      <c r="Z75" s="159">
        <f t="shared" si="19"/>
        <v>0</v>
      </c>
      <c r="AA75" s="327"/>
      <c r="AB75" s="400">
        <f t="shared" si="41"/>
        <v>0</v>
      </c>
      <c r="AC75" s="371"/>
      <c r="AD75" s="226" t="str">
        <f t="shared" si="20"/>
        <v/>
      </c>
      <c r="AE75" s="368">
        <f t="shared" si="34"/>
        <v>0</v>
      </c>
      <c r="AF75" s="339"/>
      <c r="AG75" s="338"/>
      <c r="AH75" s="336"/>
      <c r="AI75" s="161">
        <f t="shared" si="21"/>
        <v>0</v>
      </c>
      <c r="AJ75" s="162">
        <f t="shared" si="22"/>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3"/>
        <v/>
      </c>
      <c r="AX75" s="165" t="str">
        <f t="shared" si="24"/>
        <v/>
      </c>
      <c r="AY75" s="193" t="str">
        <f t="shared" si="25"/>
        <v/>
      </c>
      <c r="AZ75" s="183" t="str">
        <f t="shared" si="26"/>
        <v/>
      </c>
      <c r="BA75" s="173" t="str">
        <f t="shared" si="27"/>
        <v/>
      </c>
      <c r="BB75" s="174" t="str">
        <f t="shared" si="28"/>
        <v/>
      </c>
      <c r="BC75" s="186" t="str">
        <f t="shared" si="48"/>
        <v/>
      </c>
      <c r="BD75" s="174" t="str">
        <f t="shared" si="29"/>
        <v/>
      </c>
      <c r="BE75" s="201" t="str">
        <f t="shared" si="30"/>
        <v/>
      </c>
      <c r="BF75" s="174" t="str">
        <f t="shared" si="31"/>
        <v/>
      </c>
      <c r="BG75" s="186" t="str">
        <f t="shared" si="32"/>
        <v/>
      </c>
      <c r="BH75" s="175" t="str">
        <f t="shared" si="33"/>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17"/>
        <v/>
      </c>
      <c r="O76" s="27"/>
      <c r="P76" s="27"/>
      <c r="Q76" s="27"/>
      <c r="R76" s="27"/>
      <c r="S76" s="27"/>
      <c r="T76" s="28"/>
      <c r="U76" s="29"/>
      <c r="V76" s="32"/>
      <c r="W76" s="318"/>
      <c r="X76" s="319"/>
      <c r="Y76" s="160">
        <f t="shared" ref="Y76:Y139" si="49">V76+W76+X76</f>
        <v>0</v>
      </c>
      <c r="Z76" s="159">
        <f t="shared" si="19"/>
        <v>0</v>
      </c>
      <c r="AA76" s="327"/>
      <c r="AB76" s="400">
        <f t="shared" si="41"/>
        <v>0</v>
      </c>
      <c r="AC76" s="371"/>
      <c r="AD76" s="226" t="str">
        <f t="shared" ref="AD76:AD139" si="50">IF(F76="x",(0-((V76*10)+(W76*20))),"")</f>
        <v/>
      </c>
      <c r="AE76" s="368">
        <f t="shared" si="34"/>
        <v>0</v>
      </c>
      <c r="AF76" s="339"/>
      <c r="AG76" s="338"/>
      <c r="AH76" s="336"/>
      <c r="AI76" s="161">
        <f t="shared" si="21"/>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3443</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3445</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t="s">
        <v>3448</v>
      </c>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t="s">
        <v>3449</v>
      </c>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t="s">
        <v>3450</v>
      </c>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t="s">
        <v>3451</v>
      </c>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Y10:Z1011 AB12:AB1011 AI14:AI1011 AJ15:AJ1011 AI14:AJ14 AI10:AO13 AE10:AE1011 AA5:AH8 AJ5:AO8 AW10:AW1011 AR12:AR1011 AT12:AT1011 AP12:AP1011 BH10:BI10 BH12:BI1011 AW5:BI8 AK14:AO1011 N12:N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80B0000}"/>
    <hyperlink ref="BK21" r:id="rId3050" display="http://web.higov.net/oip/rrs/popup_list_agency_by_login.php?text=opener.document.myform.x_Agency_Codetxt&amp;title=Agency%20Code&amp;id=opener.document.myform.x_Agency_Code&amp;dept=A11" xr:uid="{00000000-0004-0000-0000-0000E90B0000}"/>
    <hyperlink ref="BK20" r:id="rId3051" display="http://web.higov.net/oip/rrs/popup_list_agency_by_login.php?text=opener.document.myform.x_Agency_Codetxt&amp;title=Agency%20Code&amp;id=opener.document.myform.x_Agency_Code&amp;dept=A11" xr:uid="{00000000-0004-0000-0000-0000EA0B0000}"/>
    <hyperlink ref="BK19" r:id="rId3052" display="http://web.higov.net/oip/rrs/popup_list_agency_by_login.php?text=opener.document.myform.x_Agency_Codetxt&amp;title=Agency%20Code&amp;id=opener.document.myform.x_Agency_Code&amp;dept=A11" xr:uid="{00000000-0004-0000-0000-0000EB0B0000}"/>
    <hyperlink ref="BK18" r:id="rId3053" display="http://web.higov.net/oip/rrs/popup_list_agency_by_login.php?text=opener.document.myform.x_Agency_Codetxt&amp;title=Agency%20Code&amp;id=opener.document.myform.x_Agency_Code&amp;dept=A11" xr:uid="{00000000-0004-0000-0000-0000EC0B0000}"/>
    <hyperlink ref="BK17" r:id="rId3054" display="http://web.higov.net/oip/rrs/popup_list_agency_by_login.php?text=opener.document.myform.x_Agency_Codetxt&amp;title=Agency%20Code&amp;id=opener.document.myform.x_Agency_Code&amp;dept=A11" xr:uid="{00000000-0004-0000-0000-0000ED0B0000}"/>
    <hyperlink ref="BK16" r:id="rId3055" display="http://web.higov.net/oip/rrs/popup_list_agency_by_login.php?text=opener.document.myform.x_Agency_Codetxt&amp;title=Agency%20Code&amp;id=opener.document.myform.x_Agency_Code&amp;dept=A11" xr:uid="{00000000-0004-0000-0000-0000EE0B0000}"/>
    <hyperlink ref="BK15" r:id="rId3056" display="http://web.higov.net/oip/rrs/popup_list_agency_by_login.php?text=opener.document.myform.x_Agency_Codetxt&amp;title=Agency%20Code&amp;id=opener.document.myform.x_Agency_Code&amp;dept=A11" xr:uid="{00000000-0004-0000-0000-0000EF0B0000}"/>
    <hyperlink ref="BK14" r:id="rId3057" display="http://web.higov.net/oip/rrs/popup_list_agency_by_login.php?text=opener.document.myform.x_Agency_Codetxt&amp;title=Agency%20Code&amp;id=opener.document.myform.x_Agency_Code&amp;dept=A11" xr:uid="{00000000-0004-0000-0000-0000F00B0000}"/>
    <hyperlink ref="BK13" r:id="rId3058" display="http://web.higov.net/oip/rrs/popup_list_agency_by_login.php?text=opener.document.myform.x_Agency_Codetxt&amp;title=Agency%20Code&amp;id=opener.document.myform.x_Agency_Code&amp;dept=A11" xr:uid="{00000000-0004-0000-0000-0000F10B0000}"/>
    <hyperlink ref="BM103" r:id="rId3059" display="http://web.higov.net/oip/rrs/popup_list_agency_by_login.php?text=opener.document.myform.x_Agency_Codetxt&amp;title=Agency%20Code&amp;id=opener.document.myform.x_Agency_Code&amp;dept=A53" xr:uid="{00000000-0004-0000-0000-0000F2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5" t="s">
        <v>3417</v>
      </c>
      <c r="D1" s="706"/>
      <c r="E1" s="706"/>
      <c r="F1" s="707"/>
      <c r="G1" s="707"/>
      <c r="H1" s="707"/>
      <c r="I1" s="708"/>
      <c r="J1" s="709"/>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3437</v>
      </c>
      <c r="AI1" s="693"/>
      <c r="AJ1" s="693"/>
      <c r="AK1" s="693"/>
      <c r="AL1" s="692" t="s">
        <v>3438</v>
      </c>
      <c r="AM1" s="693"/>
      <c r="AN1" s="693"/>
      <c r="AO1" s="693"/>
      <c r="AP1" s="664" t="s">
        <v>2659</v>
      </c>
      <c r="AQ1" s="720"/>
      <c r="AR1" s="720"/>
      <c r="AS1" s="721"/>
      <c r="AT1" s="667" t="s">
        <v>2663</v>
      </c>
      <c r="AU1" s="668"/>
      <c r="AV1" s="668"/>
      <c r="AW1" s="668"/>
      <c r="AX1" s="668"/>
      <c r="AY1" s="668"/>
      <c r="AZ1" s="668"/>
      <c r="BA1" s="66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2703</v>
      </c>
      <c r="W4" s="656"/>
      <c r="X4" s="656"/>
      <c r="Y4" s="686" t="s">
        <v>44</v>
      </c>
      <c r="Z4" s="687"/>
      <c r="AA4" s="362" t="s">
        <v>40</v>
      </c>
      <c r="AB4" s="688" t="s">
        <v>3394</v>
      </c>
      <c r="AC4" s="689"/>
      <c r="AD4" s="703" t="s">
        <v>3393</v>
      </c>
      <c r="AE4" s="704"/>
      <c r="AF4" s="401" t="s">
        <v>3403</v>
      </c>
      <c r="AG4" s="402" t="s">
        <v>3404</v>
      </c>
      <c r="AH4" s="363" t="s">
        <v>2673</v>
      </c>
      <c r="AI4" s="714" t="s">
        <v>7</v>
      </c>
      <c r="AJ4" s="715"/>
      <c r="AK4" s="716"/>
      <c r="AL4" s="717" t="s">
        <v>7</v>
      </c>
      <c r="AM4" s="718"/>
      <c r="AN4" s="718"/>
      <c r="AO4" s="719"/>
      <c r="AP4" s="710" t="s">
        <v>7</v>
      </c>
      <c r="AQ4" s="711"/>
      <c r="AR4" s="711"/>
      <c r="AS4" s="712"/>
      <c r="AT4" s="710" t="s">
        <v>7</v>
      </c>
      <c r="AU4" s="711"/>
      <c r="AV4" s="711"/>
      <c r="AW4" s="711"/>
      <c r="AX4" s="711"/>
      <c r="AY4" s="711"/>
      <c r="AZ4" s="711"/>
      <c r="BA4" s="71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9" t="s">
        <v>3419</v>
      </c>
      <c r="B9" s="700"/>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1" t="s">
        <v>3392</v>
      </c>
      <c r="B10" s="702"/>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4" t="s">
        <v>3391</v>
      </c>
      <c r="B11" s="64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Little, Michael V</cp:lastModifiedBy>
  <cp:lastPrinted>2016-05-31T18:15:39Z</cp:lastPrinted>
  <dcterms:created xsi:type="dcterms:W3CDTF">2013-04-08T20:12:31Z</dcterms:created>
  <dcterms:modified xsi:type="dcterms:W3CDTF">2023-03-31T20:59:12Z</dcterms:modified>
</cp:coreProperties>
</file>