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13"/>
  <workbookPr showInkAnnotation="0" defaultThemeVersion="124226"/>
  <mc:AlternateContent xmlns:mc="http://schemas.openxmlformats.org/markup-compatibility/2006">
    <mc:Choice Requires="x15">
      <x15ac:absPath xmlns:x15ac="http://schemas.microsoft.com/office/spreadsheetml/2010/11/ac" url="/Users/kmiyasaki/Desktop/2020 OIP requests/UIPA Requests/"/>
    </mc:Choice>
  </mc:AlternateContent>
  <xr:revisionPtr revIDLastSave="0" documentId="8_{41BE16A4-A82E-0140-B1BF-30068E041260}" xr6:coauthVersionLast="46" xr6:coauthVersionMax="46" xr10:uidLastSave="{00000000-0000-0000-0000-000000000000}"/>
  <bookViews>
    <workbookView xWindow="420" yWindow="2280" windowWidth="48580" windowHeight="2276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X6" i="4"/>
  <c r="AL7" i="4"/>
  <c r="AM7" i="4"/>
  <c r="AN7" i="4"/>
  <c r="AO7" i="4"/>
  <c r="AT7" i="4"/>
  <c r="AW7" i="4" s="1"/>
  <c r="AX7" i="4"/>
  <c r="BA7" i="4" s="1"/>
  <c r="AL8" i="4"/>
  <c r="AT8" i="4"/>
  <c r="AU8" i="4"/>
  <c r="AX8" i="4"/>
  <c r="BA8" i="4" s="1"/>
  <c r="AL12" i="4"/>
  <c r="AM12" i="4"/>
  <c r="AN12" i="4"/>
  <c r="AO12" i="4"/>
  <c r="AP12" i="4"/>
  <c r="AR12" i="4" s="1"/>
  <c r="AT12" i="4"/>
  <c r="AU12" i="4" s="1"/>
  <c r="AX12" i="4"/>
  <c r="AZ12" i="4" s="1"/>
  <c r="AL13" i="4"/>
  <c r="AM13" i="4"/>
  <c r="AN13" i="4"/>
  <c r="AO13" i="4"/>
  <c r="AT13" i="4"/>
  <c r="AW13" i="4" s="1"/>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BA188" i="4"/>
  <c r="AL189" i="4"/>
  <c r="AM189" i="4"/>
  <c r="AN189" i="4"/>
  <c r="AO189" i="4"/>
  <c r="AT189" i="4"/>
  <c r="AV189" i="4" s="1"/>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V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Y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W429" i="4" s="1"/>
  <c r="AX429" i="4"/>
  <c r="AZ429" i="4" s="1"/>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s="1"/>
  <c r="AX438" i="4"/>
  <c r="AZ438" i="4" s="1"/>
  <c r="AL439" i="4"/>
  <c r="AM439" i="4"/>
  <c r="AN439" i="4"/>
  <c r="AO439" i="4"/>
  <c r="AT439" i="4"/>
  <c r="AW439" i="4" s="1"/>
  <c r="AX439" i="4"/>
  <c r="AY439" i="4" s="1"/>
  <c r="AL440" i="4"/>
  <c r="AM440" i="4"/>
  <c r="AN440" i="4"/>
  <c r="AO440" i="4"/>
  <c r="AT440" i="4"/>
  <c r="AU440" i="4" s="1"/>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Z448" i="4" s="1"/>
  <c r="AY448" i="4"/>
  <c r="BA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W453" i="4" s="1"/>
  <c r="AX453" i="4"/>
  <c r="AZ453" i="4" s="1"/>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W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W504" i="4"/>
  <c r="AX504" i="4"/>
  <c r="AL505" i="4"/>
  <c r="AM505" i="4"/>
  <c r="AN505" i="4"/>
  <c r="AO505" i="4"/>
  <c r="AT505" i="4"/>
  <c r="AU505" i="4" s="1"/>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BA509" i="4"/>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X514" i="4"/>
  <c r="AL515" i="4"/>
  <c r="AM515" i="4"/>
  <c r="AN515" i="4"/>
  <c r="AO515" i="4"/>
  <c r="AT515" i="4"/>
  <c r="AW515" i="4" s="1"/>
  <c r="AX515" i="4"/>
  <c r="AZ515" i="4" s="1"/>
  <c r="AY515" i="4"/>
  <c r="BA515" i="4"/>
  <c r="AL516" i="4"/>
  <c r="AM516" i="4"/>
  <c r="AN516" i="4"/>
  <c r="AO516" i="4"/>
  <c r="AT516" i="4"/>
  <c r="AW516" i="4" s="1"/>
  <c r="AX516" i="4"/>
  <c r="AL517" i="4"/>
  <c r="AM517" i="4"/>
  <c r="AN517" i="4"/>
  <c r="AO517" i="4"/>
  <c r="AT517" i="4"/>
  <c r="AW517" i="4" s="1"/>
  <c r="AX517" i="4"/>
  <c r="AZ517" i="4" s="1"/>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V527" i="4" s="1"/>
  <c r="AX527" i="4"/>
  <c r="AZ527" i="4" s="1"/>
  <c r="AY527" i="4"/>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W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X537" i="4"/>
  <c r="AZ537" i="4" s="1"/>
  <c r="BA537" i="4"/>
  <c r="AL538" i="4"/>
  <c r="AM538" i="4"/>
  <c r="AN538" i="4"/>
  <c r="AO538" i="4"/>
  <c r="AT538" i="4"/>
  <c r="AU538" i="4" s="1"/>
  <c r="AX538" i="4"/>
  <c r="AY538" i="4" s="1"/>
  <c r="AL539" i="4"/>
  <c r="AM539" i="4"/>
  <c r="AN539" i="4"/>
  <c r="AO539" i="4"/>
  <c r="AT539" i="4"/>
  <c r="AU539" i="4" s="1"/>
  <c r="AX539" i="4"/>
  <c r="AY539" i="4" s="1"/>
  <c r="AL540" i="4"/>
  <c r="AM540" i="4"/>
  <c r="AN540" i="4"/>
  <c r="AO540" i="4"/>
  <c r="AT540" i="4"/>
  <c r="AU540" i="4" s="1"/>
  <c r="AX540" i="4"/>
  <c r="AY540" i="4" s="1"/>
  <c r="AZ540" i="4"/>
  <c r="AL541" i="4"/>
  <c r="AM541" i="4"/>
  <c r="AN541" i="4"/>
  <c r="AO541" i="4"/>
  <c r="AT541" i="4"/>
  <c r="AU541" i="4" s="1"/>
  <c r="AX541" i="4"/>
  <c r="AY541" i="4" s="1"/>
  <c r="AL542" i="4"/>
  <c r="AM542" i="4"/>
  <c r="AN542" i="4"/>
  <c r="AO542" i="4"/>
  <c r="AT542" i="4"/>
  <c r="AV542" i="4" s="1"/>
  <c r="AX542" i="4"/>
  <c r="AY542" i="4" s="1"/>
  <c r="AL543" i="4"/>
  <c r="AM543" i="4"/>
  <c r="AN543" i="4"/>
  <c r="AO543" i="4"/>
  <c r="AT543" i="4"/>
  <c r="AW543" i="4" s="1"/>
  <c r="AU543" i="4"/>
  <c r="AX543" i="4"/>
  <c r="AY543" i="4" s="1"/>
  <c r="AL544" i="4"/>
  <c r="AM544" i="4"/>
  <c r="AN544" i="4"/>
  <c r="AO544" i="4"/>
  <c r="AT544" i="4"/>
  <c r="AV544" i="4" s="1"/>
  <c r="AX544" i="4"/>
  <c r="AY544" i="4" s="1"/>
  <c r="AZ544" i="4"/>
  <c r="AL545" i="4"/>
  <c r="AM545" i="4"/>
  <c r="AN545" i="4"/>
  <c r="AO545" i="4"/>
  <c r="AT545" i="4"/>
  <c r="AV545" i="4" s="1"/>
  <c r="AX545" i="4"/>
  <c r="AY545" i="4" s="1"/>
  <c r="AL546" i="4"/>
  <c r="AM546" i="4"/>
  <c r="AN546" i="4"/>
  <c r="AO546" i="4"/>
  <c r="AT546" i="4"/>
  <c r="AV546" i="4" s="1"/>
  <c r="AX546" i="4"/>
  <c r="AY546" i="4" s="1"/>
  <c r="AL547" i="4"/>
  <c r="AM547" i="4"/>
  <c r="AN547" i="4"/>
  <c r="AO547" i="4"/>
  <c r="AT547" i="4"/>
  <c r="AU547" i="4" s="1"/>
  <c r="AX547" i="4"/>
  <c r="AY547" i="4" s="1"/>
  <c r="AL548" i="4"/>
  <c r="AM548" i="4"/>
  <c r="AN548" i="4"/>
  <c r="AO548" i="4"/>
  <c r="AT548" i="4"/>
  <c r="AV548" i="4" s="1"/>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Y556" i="4" s="1"/>
  <c r="AZ556" i="4"/>
  <c r="AL557" i="4"/>
  <c r="AM557" i="4"/>
  <c r="AN557" i="4"/>
  <c r="AO557" i="4"/>
  <c r="AT557" i="4"/>
  <c r="AW557" i="4" s="1"/>
  <c r="AU557" i="4"/>
  <c r="AX557" i="4"/>
  <c r="AY557" i="4" s="1"/>
  <c r="AL558" i="4"/>
  <c r="AM558" i="4"/>
  <c r="AN558" i="4"/>
  <c r="AO558" i="4"/>
  <c r="AT558" i="4"/>
  <c r="AV558" i="4" s="1"/>
  <c r="AX558" i="4"/>
  <c r="AY558" i="4" s="1"/>
  <c r="AL559" i="4"/>
  <c r="AM559" i="4"/>
  <c r="AN559" i="4"/>
  <c r="AO559" i="4"/>
  <c r="AT559" i="4"/>
  <c r="AU559" i="4"/>
  <c r="AX559" i="4"/>
  <c r="AY559" i="4" s="1"/>
  <c r="AL560" i="4"/>
  <c r="AM560" i="4"/>
  <c r="AN560" i="4"/>
  <c r="AO560" i="4"/>
  <c r="AT560" i="4"/>
  <c r="AW560" i="4" s="1"/>
  <c r="AU560" i="4"/>
  <c r="AX560" i="4"/>
  <c r="AY560" i="4" s="1"/>
  <c r="AL561" i="4"/>
  <c r="AM561" i="4"/>
  <c r="AN561" i="4"/>
  <c r="AO561" i="4"/>
  <c r="AT561" i="4"/>
  <c r="AV561" i="4"/>
  <c r="AX561" i="4"/>
  <c r="AY561" i="4" s="1"/>
  <c r="AL562" i="4"/>
  <c r="AM562" i="4"/>
  <c r="AN562" i="4"/>
  <c r="AO562" i="4"/>
  <c r="AT562" i="4"/>
  <c r="AV562" i="4" s="1"/>
  <c r="AU562" i="4"/>
  <c r="AW562" i="4"/>
  <c r="AX562" i="4"/>
  <c r="AY562" i="4" s="1"/>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V565" i="4"/>
  <c r="AX565" i="4"/>
  <c r="AY565" i="4" s="1"/>
  <c r="BA565" i="4"/>
  <c r="AL566" i="4"/>
  <c r="AM566" i="4"/>
  <c r="AN566" i="4"/>
  <c r="AO566" i="4"/>
  <c r="AT566" i="4"/>
  <c r="AV566" i="4" s="1"/>
  <c r="AX566" i="4"/>
  <c r="AY566" i="4" s="1"/>
  <c r="AL567" i="4"/>
  <c r="AM567" i="4"/>
  <c r="AN567" i="4"/>
  <c r="AO567" i="4"/>
  <c r="AT567" i="4"/>
  <c r="AW567" i="4" s="1"/>
  <c r="AU567" i="4"/>
  <c r="AV567" i="4"/>
  <c r="AX567" i="4"/>
  <c r="AY567" i="4" s="1"/>
  <c r="BA567" i="4"/>
  <c r="AL568" i="4"/>
  <c r="AM568" i="4"/>
  <c r="AN568" i="4"/>
  <c r="AO568" i="4"/>
  <c r="AT568" i="4"/>
  <c r="AU568" i="4" s="1"/>
  <c r="AX568" i="4"/>
  <c r="AY568" i="4" s="1"/>
  <c r="AL569" i="4"/>
  <c r="AM569" i="4"/>
  <c r="AN569" i="4"/>
  <c r="AO569" i="4"/>
  <c r="AT569" i="4"/>
  <c r="AV569" i="4"/>
  <c r="AX569" i="4"/>
  <c r="AY569" i="4" s="1"/>
  <c r="AL570" i="4"/>
  <c r="AM570" i="4"/>
  <c r="AN570" i="4"/>
  <c r="AO570" i="4"/>
  <c r="AT570" i="4"/>
  <c r="AU570" i="4" s="1"/>
  <c r="AX570" i="4"/>
  <c r="AL571" i="4"/>
  <c r="AM571" i="4"/>
  <c r="AN571" i="4"/>
  <c r="AO571" i="4"/>
  <c r="AT571" i="4"/>
  <c r="AU571" i="4" s="1"/>
  <c r="AX571" i="4"/>
  <c r="AY571" i="4" s="1"/>
  <c r="AL572" i="4"/>
  <c r="AM572" i="4"/>
  <c r="AN572" i="4"/>
  <c r="AO572" i="4"/>
  <c r="AT572" i="4"/>
  <c r="AU572" i="4"/>
  <c r="AX572" i="4"/>
  <c r="AY572" i="4" s="1"/>
  <c r="AL573" i="4"/>
  <c r="AM573" i="4"/>
  <c r="AN573" i="4"/>
  <c r="AO573" i="4"/>
  <c r="AT573" i="4"/>
  <c r="AU573" i="4" s="1"/>
  <c r="AX573" i="4"/>
  <c r="AL574" i="4"/>
  <c r="AM574" i="4"/>
  <c r="AN574" i="4"/>
  <c r="AO574" i="4"/>
  <c r="AT574" i="4"/>
  <c r="AX574" i="4"/>
  <c r="AY574" i="4" s="1"/>
  <c r="AL575" i="4"/>
  <c r="AM575" i="4"/>
  <c r="AN575" i="4"/>
  <c r="AO575" i="4"/>
  <c r="AT575" i="4"/>
  <c r="AW575" i="4" s="1"/>
  <c r="AX575" i="4"/>
  <c r="AY575" i="4" s="1"/>
  <c r="AL576" i="4"/>
  <c r="AM576" i="4"/>
  <c r="AN576" i="4"/>
  <c r="AO576" i="4"/>
  <c r="AT576" i="4"/>
  <c r="AU576" i="4" s="1"/>
  <c r="AV576" i="4"/>
  <c r="AX576" i="4"/>
  <c r="AY576" i="4" s="1"/>
  <c r="BA576" i="4"/>
  <c r="AL577" i="4"/>
  <c r="AM577" i="4"/>
  <c r="AN577" i="4"/>
  <c r="AO577" i="4"/>
  <c r="AT577" i="4"/>
  <c r="AV577" i="4" s="1"/>
  <c r="AX577" i="4"/>
  <c r="AY577" i="4" s="1"/>
  <c r="BA577" i="4"/>
  <c r="AL578" i="4"/>
  <c r="AM578" i="4"/>
  <c r="AN578" i="4"/>
  <c r="AO578" i="4"/>
  <c r="AT578" i="4"/>
  <c r="AV578" i="4" s="1"/>
  <c r="AX578" i="4"/>
  <c r="AY578" i="4" s="1"/>
  <c r="AL579" i="4"/>
  <c r="AM579" i="4"/>
  <c r="AN579" i="4"/>
  <c r="AO579" i="4"/>
  <c r="AT579" i="4"/>
  <c r="AU579" i="4" s="1"/>
  <c r="AX579" i="4"/>
  <c r="AY579" i="4" s="1"/>
  <c r="AL580" i="4"/>
  <c r="AM580" i="4"/>
  <c r="AN580" i="4"/>
  <c r="AO580" i="4"/>
  <c r="AT580" i="4"/>
  <c r="AV580" i="4" s="1"/>
  <c r="AU580" i="4"/>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W583" i="4" s="1"/>
  <c r="AU583" i="4"/>
  <c r="AX583" i="4"/>
  <c r="AY583" i="4" s="1"/>
  <c r="AL584" i="4"/>
  <c r="AM584" i="4"/>
  <c r="AN584" i="4"/>
  <c r="AO584" i="4"/>
  <c r="AT584" i="4"/>
  <c r="AW584" i="4" s="1"/>
  <c r="AU584" i="4"/>
  <c r="AV584" i="4"/>
  <c r="AX584" i="4"/>
  <c r="AY584" i="4" s="1"/>
  <c r="AL585" i="4"/>
  <c r="AM585" i="4"/>
  <c r="AN585" i="4"/>
  <c r="AO585" i="4"/>
  <c r="AT585" i="4"/>
  <c r="AV585" i="4" s="1"/>
  <c r="AX585" i="4"/>
  <c r="AY585" i="4" s="1"/>
  <c r="AL586" i="4"/>
  <c r="AM586" i="4"/>
  <c r="AN586" i="4"/>
  <c r="AO586" i="4"/>
  <c r="AT586" i="4"/>
  <c r="AW586" i="4" s="1"/>
  <c r="AX586" i="4"/>
  <c r="AY586" i="4" s="1"/>
  <c r="AL587" i="4"/>
  <c r="AM587" i="4"/>
  <c r="AN587" i="4"/>
  <c r="AO587" i="4"/>
  <c r="AT587" i="4"/>
  <c r="AV587" i="4" s="1"/>
  <c r="AX587" i="4"/>
  <c r="AY587" i="4" s="1"/>
  <c r="AZ587" i="4"/>
  <c r="AL588" i="4"/>
  <c r="AM588" i="4"/>
  <c r="AN588" i="4"/>
  <c r="AO588" i="4"/>
  <c r="AT588" i="4"/>
  <c r="AV588" i="4" s="1"/>
  <c r="AX588" i="4"/>
  <c r="AL589" i="4"/>
  <c r="AM589" i="4"/>
  <c r="AN589" i="4"/>
  <c r="AO589" i="4"/>
  <c r="AT589" i="4"/>
  <c r="AW589" i="4" s="1"/>
  <c r="AX589" i="4"/>
  <c r="AY589" i="4" s="1"/>
  <c r="AL590" i="4"/>
  <c r="AM590" i="4"/>
  <c r="AN590" i="4"/>
  <c r="AO590" i="4"/>
  <c r="AT590" i="4"/>
  <c r="AX590" i="4"/>
  <c r="AL591" i="4"/>
  <c r="AM591" i="4"/>
  <c r="AN591" i="4"/>
  <c r="AO591" i="4"/>
  <c r="AT591" i="4"/>
  <c r="AU591" i="4" s="1"/>
  <c r="AX591" i="4"/>
  <c r="AL592" i="4"/>
  <c r="AM592" i="4"/>
  <c r="AN592" i="4"/>
  <c r="AO592" i="4"/>
  <c r="AT592" i="4"/>
  <c r="AU592" i="4" s="1"/>
  <c r="AX592" i="4"/>
  <c r="AZ592" i="4" s="1"/>
  <c r="AL593" i="4"/>
  <c r="AM593" i="4"/>
  <c r="AN593" i="4"/>
  <c r="AO593" i="4"/>
  <c r="AT593" i="4"/>
  <c r="AV593" i="4" s="1"/>
  <c r="AX593" i="4"/>
  <c r="AL594" i="4"/>
  <c r="AM594" i="4"/>
  <c r="AN594" i="4"/>
  <c r="AO594" i="4"/>
  <c r="AT594" i="4"/>
  <c r="AX594" i="4"/>
  <c r="AY594" i="4" s="1"/>
  <c r="AL595" i="4"/>
  <c r="AM595" i="4"/>
  <c r="AN595" i="4"/>
  <c r="AO595" i="4"/>
  <c r="AT595" i="4"/>
  <c r="AU595" i="4" s="1"/>
  <c r="AX595" i="4"/>
  <c r="AY595" i="4" s="1"/>
  <c r="AL596" i="4"/>
  <c r="AM596" i="4"/>
  <c r="AN596" i="4"/>
  <c r="AO596" i="4"/>
  <c r="AT596" i="4"/>
  <c r="AV596" i="4" s="1"/>
  <c r="AU596" i="4"/>
  <c r="AX596" i="4"/>
  <c r="AY596" i="4" s="1"/>
  <c r="BA596" i="4"/>
  <c r="AL597" i="4"/>
  <c r="AM597" i="4"/>
  <c r="AN597" i="4"/>
  <c r="AO597" i="4"/>
  <c r="AT597" i="4"/>
  <c r="AU597" i="4" s="1"/>
  <c r="AX597" i="4"/>
  <c r="AY597" i="4" s="1"/>
  <c r="AL598" i="4"/>
  <c r="AM598" i="4"/>
  <c r="AN598" i="4"/>
  <c r="AO598" i="4"/>
  <c r="AT598" i="4"/>
  <c r="AV598" i="4" s="1"/>
  <c r="AX598" i="4"/>
  <c r="AY598" i="4" s="1"/>
  <c r="AZ598" i="4"/>
  <c r="BA598" i="4"/>
  <c r="AL599" i="4"/>
  <c r="AM599" i="4"/>
  <c r="AN599" i="4"/>
  <c r="AO599" i="4"/>
  <c r="AT599" i="4"/>
  <c r="AW599" i="4" s="1"/>
  <c r="AX599" i="4"/>
  <c r="AY599" i="4" s="1"/>
  <c r="AZ599" i="4"/>
  <c r="AL600" i="4"/>
  <c r="AM600" i="4"/>
  <c r="AN600" i="4"/>
  <c r="AO600" i="4"/>
  <c r="AT600" i="4"/>
  <c r="AW600" i="4" s="1"/>
  <c r="AX600" i="4"/>
  <c r="AY600" i="4" s="1"/>
  <c r="AL601" i="4"/>
  <c r="AM601" i="4"/>
  <c r="AN601" i="4"/>
  <c r="AO601" i="4"/>
  <c r="AT601" i="4"/>
  <c r="AV601" i="4" s="1"/>
  <c r="AX601" i="4"/>
  <c r="AY601" i="4" s="1"/>
  <c r="AL602" i="4"/>
  <c r="AM602" i="4"/>
  <c r="AN602" i="4"/>
  <c r="AO602" i="4"/>
  <c r="AT602" i="4"/>
  <c r="AU602" i="4" s="1"/>
  <c r="AX602" i="4"/>
  <c r="AY602" i="4" s="1"/>
  <c r="AL603" i="4"/>
  <c r="AM603" i="4"/>
  <c r="AN603" i="4"/>
  <c r="AO603" i="4"/>
  <c r="AT603" i="4"/>
  <c r="AU603" i="4" s="1"/>
  <c r="AX603" i="4"/>
  <c r="AY603" i="4" s="1"/>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AL607" i="4"/>
  <c r="AM607" i="4"/>
  <c r="AN607" i="4"/>
  <c r="AO607" i="4"/>
  <c r="AT607" i="4"/>
  <c r="AW607" i="4" s="1"/>
  <c r="AU607" i="4"/>
  <c r="AV607" i="4"/>
  <c r="AX607" i="4"/>
  <c r="AY607" i="4" s="1"/>
  <c r="AL608" i="4"/>
  <c r="AM608" i="4"/>
  <c r="AN608" i="4"/>
  <c r="AO608" i="4"/>
  <c r="AT608" i="4"/>
  <c r="AV608" i="4" s="1"/>
  <c r="AX608" i="4"/>
  <c r="AY608" i="4" s="1"/>
  <c r="AL609" i="4"/>
  <c r="AM609" i="4"/>
  <c r="AN609" i="4"/>
  <c r="AO609" i="4"/>
  <c r="AT609" i="4"/>
  <c r="AV609" i="4"/>
  <c r="AX609" i="4"/>
  <c r="AY609" i="4" s="1"/>
  <c r="AL610" i="4"/>
  <c r="AM610" i="4"/>
  <c r="AN610" i="4"/>
  <c r="AO610" i="4"/>
  <c r="AT610" i="4"/>
  <c r="AV610" i="4" s="1"/>
  <c r="AX610" i="4"/>
  <c r="AY610" i="4" s="1"/>
  <c r="AL611" i="4"/>
  <c r="AM611" i="4"/>
  <c r="AN611" i="4"/>
  <c r="AO611" i="4"/>
  <c r="AT611" i="4"/>
  <c r="AU611" i="4" s="1"/>
  <c r="AX611" i="4"/>
  <c r="AY611" i="4" s="1"/>
  <c r="AL612" i="4"/>
  <c r="AM612" i="4"/>
  <c r="AN612" i="4"/>
  <c r="AO612" i="4"/>
  <c r="AT612" i="4"/>
  <c r="AV612" i="4" s="1"/>
  <c r="AX612" i="4"/>
  <c r="AY612" i="4" s="1"/>
  <c r="AZ612" i="4"/>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Y615" i="4" s="1"/>
  <c r="AL616" i="4"/>
  <c r="AM616" i="4"/>
  <c r="AN616" i="4"/>
  <c r="AO616" i="4"/>
  <c r="AT616" i="4"/>
  <c r="AW616" i="4" s="1"/>
  <c r="AV616" i="4"/>
  <c r="AX616" i="4"/>
  <c r="AY616" i="4" s="1"/>
  <c r="BA616" i="4"/>
  <c r="AL617" i="4"/>
  <c r="AM617" i="4"/>
  <c r="AN617" i="4"/>
  <c r="AO617" i="4"/>
  <c r="AT617" i="4"/>
  <c r="AV617" i="4" s="1"/>
  <c r="AX617" i="4"/>
  <c r="AY617" i="4" s="1"/>
  <c r="BA617" i="4"/>
  <c r="AL618" i="4"/>
  <c r="AM618" i="4"/>
  <c r="AN618" i="4"/>
  <c r="AO618" i="4"/>
  <c r="AT618" i="4"/>
  <c r="AU618" i="4" s="1"/>
  <c r="AV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U638" i="4" s="1"/>
  <c r="AX638" i="4"/>
  <c r="AY638" i="4" s="1"/>
  <c r="AL639" i="4"/>
  <c r="AM639" i="4"/>
  <c r="AN639" i="4"/>
  <c r="AO639" i="4"/>
  <c r="AT639" i="4"/>
  <c r="AU639" i="4" s="1"/>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Y644" i="4" s="1"/>
  <c r="AL645" i="4"/>
  <c r="AM645" i="4"/>
  <c r="AN645" i="4"/>
  <c r="AO645" i="4"/>
  <c r="AT645" i="4"/>
  <c r="AV645" i="4" s="1"/>
  <c r="AX645" i="4"/>
  <c r="BA645" i="4" s="1"/>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AZ668" i="4" s="1"/>
  <c r="AL669" i="4"/>
  <c r="AM669" i="4"/>
  <c r="AN669" i="4"/>
  <c r="AO669" i="4"/>
  <c r="AT669" i="4"/>
  <c r="AU669" i="4" s="1"/>
  <c r="AX669" i="4"/>
  <c r="AY669" i="4" s="1"/>
  <c r="AL670" i="4"/>
  <c r="AM670" i="4"/>
  <c r="AN670" i="4"/>
  <c r="AO670" i="4"/>
  <c r="AT670" i="4"/>
  <c r="AX670" i="4"/>
  <c r="BA670" i="4" s="1"/>
  <c r="AL671" i="4"/>
  <c r="AM671" i="4"/>
  <c r="AN671" i="4"/>
  <c r="AO671" i="4"/>
  <c r="AT671" i="4"/>
  <c r="AV671" i="4" s="1"/>
  <c r="AX671" i="4"/>
  <c r="AZ671" i="4" s="1"/>
  <c r="BA671" i="4"/>
  <c r="AL672" i="4"/>
  <c r="AM672" i="4"/>
  <c r="AN672" i="4"/>
  <c r="AO672" i="4"/>
  <c r="AT672" i="4"/>
  <c r="AV672" i="4" s="1"/>
  <c r="AX672" i="4"/>
  <c r="AZ672" i="4" s="1"/>
  <c r="AY672" i="4"/>
  <c r="BA672" i="4"/>
  <c r="AL673" i="4"/>
  <c r="AM673" i="4"/>
  <c r="AN673" i="4"/>
  <c r="AO673" i="4"/>
  <c r="AT673" i="4"/>
  <c r="AU673" i="4" s="1"/>
  <c r="AX673" i="4"/>
  <c r="BA673" i="4" s="1"/>
  <c r="AL674" i="4"/>
  <c r="AM674" i="4"/>
  <c r="AN674" i="4"/>
  <c r="AO674" i="4"/>
  <c r="AT674" i="4"/>
  <c r="AX674" i="4"/>
  <c r="BA674" i="4" s="1"/>
  <c r="AL675" i="4"/>
  <c r="AM675" i="4"/>
  <c r="AN675" i="4"/>
  <c r="AO675" i="4"/>
  <c r="AT675" i="4"/>
  <c r="AV675" i="4" s="1"/>
  <c r="AX675" i="4"/>
  <c r="AY675" i="4" s="1"/>
  <c r="BA675" i="4"/>
  <c r="AL676" i="4"/>
  <c r="AM676" i="4"/>
  <c r="AN676" i="4"/>
  <c r="AO676" i="4"/>
  <c r="AT676" i="4"/>
  <c r="AV676" i="4" s="1"/>
  <c r="AX676" i="4"/>
  <c r="AZ676" i="4" s="1"/>
  <c r="AL677" i="4"/>
  <c r="AM677" i="4"/>
  <c r="AN677" i="4"/>
  <c r="AO677" i="4"/>
  <c r="AT677" i="4"/>
  <c r="AU677" i="4" s="1"/>
  <c r="AX677" i="4"/>
  <c r="AY677" i="4" s="1"/>
  <c r="AL678" i="4"/>
  <c r="AM678" i="4"/>
  <c r="AN678" i="4"/>
  <c r="AO678" i="4"/>
  <c r="AT678" i="4"/>
  <c r="AW678" i="4" s="1"/>
  <c r="AX678" i="4"/>
  <c r="AZ678" i="4" s="1"/>
  <c r="AL679" i="4"/>
  <c r="AM679" i="4"/>
  <c r="AN679" i="4"/>
  <c r="AO679" i="4"/>
  <c r="AT679" i="4"/>
  <c r="AV679" i="4" s="1"/>
  <c r="AU679" i="4"/>
  <c r="AW679" i="4"/>
  <c r="AX679" i="4"/>
  <c r="AZ679" i="4" s="1"/>
  <c r="AL680" i="4"/>
  <c r="AM680" i="4"/>
  <c r="AN680" i="4"/>
  <c r="AO680" i="4"/>
  <c r="AT680" i="4"/>
  <c r="AV680" i="4" s="1"/>
  <c r="AX680" i="4"/>
  <c r="AZ680" i="4" s="1"/>
  <c r="AL681" i="4"/>
  <c r="AM681" i="4"/>
  <c r="AN681" i="4"/>
  <c r="AO681" i="4"/>
  <c r="AT681" i="4"/>
  <c r="AV681" i="4" s="1"/>
  <c r="AU681" i="4"/>
  <c r="AW681" i="4"/>
  <c r="AX681" i="4"/>
  <c r="AZ681" i="4" s="1"/>
  <c r="AL682" i="4"/>
  <c r="AM682" i="4"/>
  <c r="AN682" i="4"/>
  <c r="AO682" i="4"/>
  <c r="AT682" i="4"/>
  <c r="AU682" i="4" s="1"/>
  <c r="AX682" i="4"/>
  <c r="BA682" i="4" s="1"/>
  <c r="AL683" i="4"/>
  <c r="AM683" i="4"/>
  <c r="AN683" i="4"/>
  <c r="AO683" i="4"/>
  <c r="AT683" i="4"/>
  <c r="AV683" i="4" s="1"/>
  <c r="AU683" i="4"/>
  <c r="AX683" i="4"/>
  <c r="AZ683" i="4" s="1"/>
  <c r="AL684" i="4"/>
  <c r="AM684" i="4"/>
  <c r="AN684" i="4"/>
  <c r="AO684" i="4"/>
  <c r="AT684" i="4"/>
  <c r="AX684" i="4"/>
  <c r="AY684" i="4" s="1"/>
  <c r="AL685" i="4"/>
  <c r="AM685" i="4"/>
  <c r="AN685" i="4"/>
  <c r="AO685" i="4"/>
  <c r="AT685" i="4"/>
  <c r="AX685" i="4"/>
  <c r="BA685" i="4" s="1"/>
  <c r="AL686" i="4"/>
  <c r="AM686" i="4"/>
  <c r="AN686" i="4"/>
  <c r="AO686" i="4"/>
  <c r="AT686" i="4"/>
  <c r="AW686" i="4" s="1"/>
  <c r="AX686" i="4"/>
  <c r="AZ686" i="4" s="1"/>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AZ692" i="4" s="1"/>
  <c r="AY692" i="4"/>
  <c r="BA692" i="4"/>
  <c r="AL693" i="4"/>
  <c r="AM693" i="4"/>
  <c r="AN693" i="4"/>
  <c r="AO693" i="4"/>
  <c r="AT693" i="4"/>
  <c r="AU693" i="4" s="1"/>
  <c r="AX693" i="4"/>
  <c r="AY693" i="4" s="1"/>
  <c r="AZ693" i="4"/>
  <c r="AL694" i="4"/>
  <c r="AM694" i="4"/>
  <c r="AN694" i="4"/>
  <c r="AO694" i="4"/>
  <c r="AT694" i="4"/>
  <c r="AW694" i="4" s="1"/>
  <c r="AX694" i="4"/>
  <c r="AZ694" i="4" s="1"/>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L700" i="4"/>
  <c r="AM700" i="4"/>
  <c r="AN700" i="4"/>
  <c r="AO700" i="4"/>
  <c r="AT700" i="4"/>
  <c r="AX700" i="4"/>
  <c r="AY700" i="4" s="1"/>
  <c r="AL701" i="4"/>
  <c r="AM701" i="4"/>
  <c r="AN701" i="4"/>
  <c r="AO701" i="4"/>
  <c r="AT701" i="4"/>
  <c r="AU701" i="4" s="1"/>
  <c r="AX701" i="4"/>
  <c r="AZ701" i="4" s="1"/>
  <c r="AL702" i="4"/>
  <c r="AM702" i="4"/>
  <c r="AN702" i="4"/>
  <c r="AO702" i="4"/>
  <c r="AT702" i="4"/>
  <c r="AU702" i="4" s="1"/>
  <c r="AX702" i="4"/>
  <c r="AZ702" i="4" s="1"/>
  <c r="BA702" i="4"/>
  <c r="AL703" i="4"/>
  <c r="AM703" i="4"/>
  <c r="AN703" i="4"/>
  <c r="AO703" i="4"/>
  <c r="AT703" i="4"/>
  <c r="AU703" i="4" s="1"/>
  <c r="AX703" i="4"/>
  <c r="AZ703" i="4" s="1"/>
  <c r="AY703" i="4"/>
  <c r="BA703" i="4"/>
  <c r="AL704" i="4"/>
  <c r="AM704" i="4"/>
  <c r="AN704" i="4"/>
  <c r="AO704" i="4"/>
  <c r="AT704" i="4"/>
  <c r="AV704" i="4" s="1"/>
  <c r="AW704" i="4"/>
  <c r="AX704" i="4"/>
  <c r="AZ704" i="4" s="1"/>
  <c r="AL705" i="4"/>
  <c r="AM705" i="4"/>
  <c r="AN705" i="4"/>
  <c r="AO705" i="4"/>
  <c r="AT705" i="4"/>
  <c r="AV705" i="4" s="1"/>
  <c r="AX705" i="4"/>
  <c r="AZ705" i="4" s="1"/>
  <c r="AY705" i="4"/>
  <c r="BA705" i="4"/>
  <c r="AL706" i="4"/>
  <c r="AM706" i="4"/>
  <c r="AN706" i="4"/>
  <c r="AO706" i="4"/>
  <c r="AT706" i="4"/>
  <c r="AU706" i="4" s="1"/>
  <c r="AX706" i="4"/>
  <c r="BA706" i="4" s="1"/>
  <c r="AL707" i="4"/>
  <c r="AM707" i="4"/>
  <c r="AN707" i="4"/>
  <c r="AO707" i="4"/>
  <c r="AT707" i="4"/>
  <c r="AV707" i="4" s="1"/>
  <c r="AX707" i="4"/>
  <c r="AZ707" i="4" s="1"/>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L711" i="4"/>
  <c r="AM711" i="4"/>
  <c r="AN711" i="4"/>
  <c r="AO711" i="4"/>
  <c r="AT711" i="4"/>
  <c r="AU711" i="4" s="1"/>
  <c r="AX711" i="4"/>
  <c r="AY711" i="4" s="1"/>
  <c r="AZ711" i="4"/>
  <c r="AL712" i="4"/>
  <c r="AM712" i="4"/>
  <c r="AN712" i="4"/>
  <c r="AO712" i="4"/>
  <c r="AT712" i="4"/>
  <c r="AU712" i="4" s="1"/>
  <c r="AX712" i="4"/>
  <c r="AY712" i="4" s="1"/>
  <c r="AZ712" i="4"/>
  <c r="AL713" i="4"/>
  <c r="AM713" i="4"/>
  <c r="AN713" i="4"/>
  <c r="AO713" i="4"/>
  <c r="AT713" i="4"/>
  <c r="AU713" i="4" s="1"/>
  <c r="AX713" i="4"/>
  <c r="AY713" i="4" s="1"/>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BA716" i="4" s="1"/>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AL720" i="4"/>
  <c r="AM720" i="4"/>
  <c r="AN720" i="4"/>
  <c r="AO720" i="4"/>
  <c r="AT720" i="4"/>
  <c r="AV720" i="4" s="1"/>
  <c r="AX720" i="4"/>
  <c r="AZ720" i="4" s="1"/>
  <c r="AL721" i="4"/>
  <c r="AM721" i="4"/>
  <c r="AN721" i="4"/>
  <c r="AO721" i="4"/>
  <c r="AT721" i="4"/>
  <c r="AV721" i="4" s="1"/>
  <c r="AX721" i="4"/>
  <c r="AZ721" i="4" s="1"/>
  <c r="BA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BA725" i="4" s="1"/>
  <c r="AL726" i="4"/>
  <c r="AM726" i="4"/>
  <c r="AN726" i="4"/>
  <c r="AO726" i="4"/>
  <c r="AT726" i="4"/>
  <c r="AX726" i="4"/>
  <c r="BA726" i="4" s="1"/>
  <c r="AL727" i="4"/>
  <c r="AM727" i="4"/>
  <c r="AN727" i="4"/>
  <c r="AO727" i="4"/>
  <c r="AT727" i="4"/>
  <c r="AX727" i="4"/>
  <c r="AZ727" i="4" s="1"/>
  <c r="AL728" i="4"/>
  <c r="AM728" i="4"/>
  <c r="AN728" i="4"/>
  <c r="AO728" i="4"/>
  <c r="AT728" i="4"/>
  <c r="AX728" i="4"/>
  <c r="AY728" i="4" s="1"/>
  <c r="AL729" i="4"/>
  <c r="AM729" i="4"/>
  <c r="AN729" i="4"/>
  <c r="AO729" i="4"/>
  <c r="AT729" i="4"/>
  <c r="AX729" i="4"/>
  <c r="AZ729" i="4" s="1"/>
  <c r="AY729" i="4"/>
  <c r="BA729" i="4"/>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BA734" i="4" s="1"/>
  <c r="AL735" i="4"/>
  <c r="AM735" i="4"/>
  <c r="AN735" i="4"/>
  <c r="AO735" i="4"/>
  <c r="AT735" i="4"/>
  <c r="AX735" i="4"/>
  <c r="AZ735" i="4" s="1"/>
  <c r="BA735" i="4"/>
  <c r="AL736" i="4"/>
  <c r="AM736" i="4"/>
  <c r="AN736" i="4"/>
  <c r="AO736" i="4"/>
  <c r="AT736" i="4"/>
  <c r="AX736" i="4"/>
  <c r="AY736" i="4" s="1"/>
  <c r="AL737" i="4"/>
  <c r="AM737" i="4"/>
  <c r="AN737" i="4"/>
  <c r="AO737" i="4"/>
  <c r="AT737" i="4"/>
  <c r="AX737" i="4"/>
  <c r="AZ737" i="4" s="1"/>
  <c r="AY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L744" i="4"/>
  <c r="AM744" i="4"/>
  <c r="AN744" i="4"/>
  <c r="AO744" i="4"/>
  <c r="AT744" i="4"/>
  <c r="AX744" i="4"/>
  <c r="AY744" i="4" s="1"/>
  <c r="AL745" i="4"/>
  <c r="AM745" i="4"/>
  <c r="AN745" i="4"/>
  <c r="AO745" i="4"/>
  <c r="AT745" i="4"/>
  <c r="AX745" i="4"/>
  <c r="AZ745" i="4" s="1"/>
  <c r="AY745" i="4"/>
  <c r="BA745" i="4"/>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AZ749" i="4" s="1"/>
  <c r="AL750" i="4"/>
  <c r="AM750" i="4"/>
  <c r="AN750" i="4"/>
  <c r="AO750" i="4"/>
  <c r="AT750" i="4"/>
  <c r="AX750" i="4"/>
  <c r="AL751" i="4"/>
  <c r="AM751" i="4"/>
  <c r="AN751" i="4"/>
  <c r="AO751" i="4"/>
  <c r="AT751" i="4"/>
  <c r="AX751" i="4"/>
  <c r="AY751" i="4" s="1"/>
  <c r="AZ751" i="4"/>
  <c r="AL752" i="4"/>
  <c r="AM752" i="4"/>
  <c r="AN752" i="4"/>
  <c r="AO752" i="4"/>
  <c r="AT752" i="4"/>
  <c r="AX752" i="4"/>
  <c r="AY752" i="4" s="1"/>
  <c r="AZ752" i="4"/>
  <c r="AL753" i="4"/>
  <c r="AM753" i="4"/>
  <c r="AN753" i="4"/>
  <c r="AO753" i="4"/>
  <c r="AT753" i="4"/>
  <c r="AX753" i="4"/>
  <c r="AZ753" i="4" s="1"/>
  <c r="BA753" i="4"/>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L758" i="4"/>
  <c r="AM758" i="4"/>
  <c r="AN758" i="4"/>
  <c r="AO758" i="4"/>
  <c r="AT758" i="4"/>
  <c r="AX758" i="4"/>
  <c r="AL759" i="4"/>
  <c r="AM759" i="4"/>
  <c r="AN759" i="4"/>
  <c r="AO759" i="4"/>
  <c r="AT759" i="4"/>
  <c r="AX759" i="4"/>
  <c r="AZ759" i="4" s="1"/>
  <c r="BA759" i="4"/>
  <c r="AL760" i="4"/>
  <c r="AM760" i="4"/>
  <c r="AN760" i="4"/>
  <c r="AO760" i="4"/>
  <c r="AT760" i="4"/>
  <c r="AX760" i="4"/>
  <c r="AY760" i="4" s="1"/>
  <c r="AL761" i="4"/>
  <c r="AM761" i="4"/>
  <c r="AN761" i="4"/>
  <c r="AO761" i="4"/>
  <c r="AT761" i="4"/>
  <c r="AX761" i="4"/>
  <c r="AZ761" i="4" s="1"/>
  <c r="AL762" i="4"/>
  <c r="AM762" i="4"/>
  <c r="AN762" i="4"/>
  <c r="AO762" i="4"/>
  <c r="AT762" i="4"/>
  <c r="AX762" i="4"/>
  <c r="AL763" i="4"/>
  <c r="AM763" i="4"/>
  <c r="AN763" i="4"/>
  <c r="AO763" i="4"/>
  <c r="AT763" i="4"/>
  <c r="AX763" i="4"/>
  <c r="AZ763" i="4" s="1"/>
  <c r="AL764" i="4"/>
  <c r="AM764" i="4"/>
  <c r="AN764" i="4"/>
  <c r="AO764" i="4"/>
  <c r="AT764" i="4"/>
  <c r="AX764" i="4"/>
  <c r="AY764" i="4" s="1"/>
  <c r="AL765" i="4"/>
  <c r="AM765" i="4"/>
  <c r="AN765" i="4"/>
  <c r="AO765" i="4"/>
  <c r="AT765" i="4"/>
  <c r="AX765" i="4"/>
  <c r="BA765" i="4" s="1"/>
  <c r="AY765" i="4"/>
  <c r="AL766" i="4"/>
  <c r="AM766" i="4"/>
  <c r="AN766" i="4"/>
  <c r="AO766" i="4"/>
  <c r="AT766" i="4"/>
  <c r="AX766" i="4"/>
  <c r="AZ766" i="4" s="1"/>
  <c r="AL767" i="4"/>
  <c r="AM767" i="4"/>
  <c r="AN767" i="4"/>
  <c r="AO767" i="4"/>
  <c r="AT767" i="4"/>
  <c r="AX767" i="4"/>
  <c r="AZ767" i="4" s="1"/>
  <c r="AY767" i="4"/>
  <c r="BA767" i="4"/>
  <c r="AL768" i="4"/>
  <c r="AM768" i="4"/>
  <c r="AN768" i="4"/>
  <c r="AO768" i="4"/>
  <c r="AT768" i="4"/>
  <c r="AX768" i="4"/>
  <c r="AZ768" i="4"/>
  <c r="AL769" i="4"/>
  <c r="AM769" i="4"/>
  <c r="AN769" i="4"/>
  <c r="AO769" i="4"/>
  <c r="AT769" i="4"/>
  <c r="AX769" i="4"/>
  <c r="AY769" i="4" s="1"/>
  <c r="BA769" i="4"/>
  <c r="AL770" i="4"/>
  <c r="AM770" i="4"/>
  <c r="AN770" i="4"/>
  <c r="AO770" i="4"/>
  <c r="AT770" i="4"/>
  <c r="AX770" i="4"/>
  <c r="AZ770" i="4" s="1"/>
  <c r="AL771" i="4"/>
  <c r="AM771" i="4"/>
  <c r="AN771" i="4"/>
  <c r="AO771" i="4"/>
  <c r="AT771" i="4"/>
  <c r="AX771" i="4"/>
  <c r="AZ771" i="4" s="1"/>
  <c r="AL772" i="4"/>
  <c r="AM772" i="4"/>
  <c r="AN772" i="4"/>
  <c r="AO772" i="4"/>
  <c r="AT772" i="4"/>
  <c r="AX772" i="4"/>
  <c r="AZ772" i="4" s="1"/>
  <c r="AL773" i="4"/>
  <c r="AM773" i="4"/>
  <c r="AN773" i="4"/>
  <c r="AO773" i="4"/>
  <c r="AT773" i="4"/>
  <c r="AX773" i="4"/>
  <c r="AZ773" i="4" s="1"/>
  <c r="BA773" i="4"/>
  <c r="AL774" i="4"/>
  <c r="AM774" i="4"/>
  <c r="AN774" i="4"/>
  <c r="AO774" i="4"/>
  <c r="AT774" i="4"/>
  <c r="AX774" i="4"/>
  <c r="AY774" i="4" s="1"/>
  <c r="AL775" i="4"/>
  <c r="AM775" i="4"/>
  <c r="AN775" i="4"/>
  <c r="AO775" i="4"/>
  <c r="AT775" i="4"/>
  <c r="AX775" i="4"/>
  <c r="AY775" i="4" s="1"/>
  <c r="AL776" i="4"/>
  <c r="AM776" i="4"/>
  <c r="AN776" i="4"/>
  <c r="AO776" i="4"/>
  <c r="AT776" i="4"/>
  <c r="AX776" i="4"/>
  <c r="AY776" i="4" s="1"/>
  <c r="AL777" i="4"/>
  <c r="AM777" i="4"/>
  <c r="AN777" i="4"/>
  <c r="AO777" i="4"/>
  <c r="AT777" i="4"/>
  <c r="AX777" i="4"/>
  <c r="BA777" i="4" s="1"/>
  <c r="AL778" i="4"/>
  <c r="AM778" i="4"/>
  <c r="AN778" i="4"/>
  <c r="AO778" i="4"/>
  <c r="AT778" i="4"/>
  <c r="AX778" i="4"/>
  <c r="AZ778" i="4" s="1"/>
  <c r="BA778" i="4"/>
  <c r="AL779" i="4"/>
  <c r="AM779" i="4"/>
  <c r="AN779" i="4"/>
  <c r="AO779" i="4"/>
  <c r="AT779" i="4"/>
  <c r="AX779" i="4"/>
  <c r="AY779" i="4" s="1"/>
  <c r="AL780" i="4"/>
  <c r="AM780" i="4"/>
  <c r="AN780" i="4"/>
  <c r="AO780" i="4"/>
  <c r="AT780" i="4"/>
  <c r="AX780" i="4"/>
  <c r="BA780" i="4" s="1"/>
  <c r="AL781" i="4"/>
  <c r="AM781" i="4"/>
  <c r="AN781" i="4"/>
  <c r="AO781" i="4"/>
  <c r="AT781" i="4"/>
  <c r="AX781" i="4"/>
  <c r="BA781" i="4" s="1"/>
  <c r="AL782" i="4"/>
  <c r="AM782" i="4"/>
  <c r="AN782" i="4"/>
  <c r="AO782" i="4"/>
  <c r="AT782" i="4"/>
  <c r="AX782" i="4"/>
  <c r="AZ782" i="4" s="1"/>
  <c r="AL783" i="4"/>
  <c r="AM783" i="4"/>
  <c r="AN783" i="4"/>
  <c r="AO783" i="4"/>
  <c r="AT783" i="4"/>
  <c r="AX783" i="4"/>
  <c r="AY783" i="4" s="1"/>
  <c r="AL784" i="4"/>
  <c r="AM784" i="4"/>
  <c r="AN784" i="4"/>
  <c r="AO784" i="4"/>
  <c r="AT784" i="4"/>
  <c r="AX784" i="4"/>
  <c r="AY784" i="4" s="1"/>
  <c r="AL785" i="4"/>
  <c r="AM785" i="4"/>
  <c r="AN785" i="4"/>
  <c r="AO785" i="4"/>
  <c r="AT785" i="4"/>
  <c r="AX785" i="4"/>
  <c r="BA785" i="4" s="1"/>
  <c r="AL786" i="4"/>
  <c r="AM786" i="4"/>
  <c r="AN786" i="4"/>
  <c r="AO786" i="4"/>
  <c r="AT786" i="4"/>
  <c r="AX786" i="4"/>
  <c r="AZ786" i="4" s="1"/>
  <c r="BA786" i="4"/>
  <c r="AL787" i="4"/>
  <c r="AM787" i="4"/>
  <c r="AN787" i="4"/>
  <c r="AO787" i="4"/>
  <c r="AT787" i="4"/>
  <c r="AX787" i="4"/>
  <c r="AY787" i="4" s="1"/>
  <c r="AL788" i="4"/>
  <c r="AM788" i="4"/>
  <c r="AN788" i="4"/>
  <c r="AO788" i="4"/>
  <c r="AT788" i="4"/>
  <c r="AX788" i="4"/>
  <c r="BA788" i="4" s="1"/>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AY792" i="4" s="1"/>
  <c r="BA792" i="4"/>
  <c r="AL793" i="4"/>
  <c r="AM793" i="4"/>
  <c r="AN793" i="4"/>
  <c r="AO793" i="4"/>
  <c r="AT793" i="4"/>
  <c r="AX793" i="4"/>
  <c r="BA793" i="4" s="1"/>
  <c r="AL794" i="4"/>
  <c r="AM794" i="4"/>
  <c r="AN794" i="4"/>
  <c r="AO794" i="4"/>
  <c r="AT794" i="4"/>
  <c r="AX794" i="4"/>
  <c r="AZ794" i="4" s="1"/>
  <c r="AL795" i="4"/>
  <c r="AM795" i="4"/>
  <c r="AN795" i="4"/>
  <c r="AO795" i="4"/>
  <c r="AT795" i="4"/>
  <c r="AX795" i="4"/>
  <c r="AY795" i="4" s="1"/>
  <c r="AL796" i="4"/>
  <c r="AM796" i="4"/>
  <c r="AN796" i="4"/>
  <c r="AO796" i="4"/>
  <c r="AT796" i="4"/>
  <c r="AX796" i="4"/>
  <c r="BA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Y800" i="4" s="1"/>
  <c r="BA800" i="4"/>
  <c r="AL801" i="4"/>
  <c r="AM801" i="4"/>
  <c r="AN801" i="4"/>
  <c r="AO801" i="4"/>
  <c r="AT801" i="4"/>
  <c r="AX801" i="4"/>
  <c r="BA801" i="4" s="1"/>
  <c r="AZ801" i="4"/>
  <c r="AL802" i="4"/>
  <c r="AM802" i="4"/>
  <c r="AN802" i="4"/>
  <c r="AO802" i="4"/>
  <c r="AT802" i="4"/>
  <c r="AX802" i="4"/>
  <c r="AZ802" i="4" s="1"/>
  <c r="AL803" i="4"/>
  <c r="AM803" i="4"/>
  <c r="AN803" i="4"/>
  <c r="AO803" i="4"/>
  <c r="AT803" i="4"/>
  <c r="AX803" i="4"/>
  <c r="AY803" i="4" s="1"/>
  <c r="AL804" i="4"/>
  <c r="AM804" i="4"/>
  <c r="AN804" i="4"/>
  <c r="AO804" i="4"/>
  <c r="AT804" i="4"/>
  <c r="AX804" i="4"/>
  <c r="BA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Y808" i="4" s="1"/>
  <c r="AZ808" i="4"/>
  <c r="BA808" i="4"/>
  <c r="AL809" i="4"/>
  <c r="AM809" i="4"/>
  <c r="AN809" i="4"/>
  <c r="AO809" i="4"/>
  <c r="AT809" i="4"/>
  <c r="AX809" i="4"/>
  <c r="BA809" i="4" s="1"/>
  <c r="AY809" i="4"/>
  <c r="AL810" i="4"/>
  <c r="AM810" i="4"/>
  <c r="AN810" i="4"/>
  <c r="AO810" i="4"/>
  <c r="AT810" i="4"/>
  <c r="AX810" i="4"/>
  <c r="AZ810" i="4" s="1"/>
  <c r="AY810" i="4"/>
  <c r="AL811" i="4"/>
  <c r="AM811" i="4"/>
  <c r="AN811" i="4"/>
  <c r="AO811" i="4"/>
  <c r="AT811" i="4"/>
  <c r="AX811" i="4"/>
  <c r="AY811" i="4" s="1"/>
  <c r="AL812" i="4"/>
  <c r="AM812" i="4"/>
  <c r="AN812" i="4"/>
  <c r="AO812" i="4"/>
  <c r="AT812" i="4"/>
  <c r="AX812" i="4"/>
  <c r="BA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Y816" i="4" s="1"/>
  <c r="AL817" i="4"/>
  <c r="AM817" i="4"/>
  <c r="AN817" i="4"/>
  <c r="AO817" i="4"/>
  <c r="AT817" i="4"/>
  <c r="AX817" i="4"/>
  <c r="BA817" i="4" s="1"/>
  <c r="AL818" i="4"/>
  <c r="AM818" i="4"/>
  <c r="AN818" i="4"/>
  <c r="AO818" i="4"/>
  <c r="AT818" i="4"/>
  <c r="AX818" i="4"/>
  <c r="AZ818" i="4" s="1"/>
  <c r="AL819" i="4"/>
  <c r="AM819" i="4"/>
  <c r="AN819" i="4"/>
  <c r="AO819" i="4"/>
  <c r="AT819" i="4"/>
  <c r="AX819" i="4"/>
  <c r="AY819" i="4" s="1"/>
  <c r="AL820" i="4"/>
  <c r="AM820" i="4"/>
  <c r="AN820" i="4"/>
  <c r="AO820" i="4"/>
  <c r="AT820" i="4"/>
  <c r="AX820" i="4"/>
  <c r="BA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Y824" i="4" s="1"/>
  <c r="BA824" i="4"/>
  <c r="AL825" i="4"/>
  <c r="AM825" i="4"/>
  <c r="AN825" i="4"/>
  <c r="AO825" i="4"/>
  <c r="AT825" i="4"/>
  <c r="AX825" i="4"/>
  <c r="AZ825" i="4" s="1"/>
  <c r="AL826" i="4"/>
  <c r="AM826" i="4"/>
  <c r="AN826" i="4"/>
  <c r="AO826" i="4"/>
  <c r="AT826" i="4"/>
  <c r="AX826" i="4"/>
  <c r="AZ826" i="4" s="1"/>
  <c r="AY826" i="4"/>
  <c r="AL827" i="4"/>
  <c r="AM827" i="4"/>
  <c r="AN827" i="4"/>
  <c r="AO827" i="4"/>
  <c r="AT827" i="4"/>
  <c r="AX827" i="4"/>
  <c r="AY827" i="4" s="1"/>
  <c r="AL828" i="4"/>
  <c r="AM828" i="4"/>
  <c r="AN828" i="4"/>
  <c r="AO828" i="4"/>
  <c r="AT828" i="4"/>
  <c r="AX828" i="4"/>
  <c r="BA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s="1"/>
  <c r="AL833" i="4"/>
  <c r="AM833" i="4"/>
  <c r="AN833" i="4"/>
  <c r="AO833" i="4"/>
  <c r="AT833" i="4"/>
  <c r="AX833" i="4"/>
  <c r="BA833" i="4" s="1"/>
  <c r="AL834" i="4"/>
  <c r="AM834" i="4"/>
  <c r="AN834" i="4"/>
  <c r="AO834" i="4"/>
  <c r="AT834" i="4"/>
  <c r="AX834" i="4"/>
  <c r="AZ834" i="4" s="1"/>
  <c r="AL835" i="4"/>
  <c r="AM835" i="4"/>
  <c r="AN835" i="4"/>
  <c r="AO835" i="4"/>
  <c r="AT835" i="4"/>
  <c r="AX835" i="4"/>
  <c r="AY835" i="4" s="1"/>
  <c r="AL836" i="4"/>
  <c r="AM836" i="4"/>
  <c r="AN836" i="4"/>
  <c r="AO836" i="4"/>
  <c r="AT836" i="4"/>
  <c r="AX836" i="4"/>
  <c r="BA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Y840" i="4" s="1"/>
  <c r="AL841" i="4"/>
  <c r="AM841" i="4"/>
  <c r="AN841" i="4"/>
  <c r="AO841" i="4"/>
  <c r="AT841" i="4"/>
  <c r="AX841" i="4"/>
  <c r="BA841" i="4" s="1"/>
  <c r="AL842" i="4"/>
  <c r="AM842" i="4"/>
  <c r="AN842" i="4"/>
  <c r="AO842" i="4"/>
  <c r="AT842" i="4"/>
  <c r="AX842" i="4"/>
  <c r="AZ842" i="4" s="1"/>
  <c r="AL843" i="4"/>
  <c r="AM843" i="4"/>
  <c r="AN843" i="4"/>
  <c r="AO843" i="4"/>
  <c r="AT843" i="4"/>
  <c r="AX843" i="4"/>
  <c r="AY843" i="4" s="1"/>
  <c r="AL844" i="4"/>
  <c r="AM844" i="4"/>
  <c r="AN844" i="4"/>
  <c r="AO844" i="4"/>
  <c r="AT844" i="4"/>
  <c r="AX844" i="4"/>
  <c r="BA844" i="4" s="1"/>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BA852" i="4" s="1"/>
  <c r="AY852" i="4"/>
  <c r="AL853" i="4"/>
  <c r="AM853" i="4"/>
  <c r="AN853" i="4"/>
  <c r="AO853" i="4"/>
  <c r="AT853" i="4"/>
  <c r="AX853" i="4"/>
  <c r="BA853" i="4" s="1"/>
  <c r="AL854" i="4"/>
  <c r="AM854" i="4"/>
  <c r="AN854" i="4"/>
  <c r="AO854" i="4"/>
  <c r="AT854" i="4"/>
  <c r="AX854" i="4"/>
  <c r="AZ854" i="4" s="1"/>
  <c r="AL855" i="4"/>
  <c r="AM855" i="4"/>
  <c r="AN855" i="4"/>
  <c r="AO855" i="4"/>
  <c r="AT855" i="4"/>
  <c r="AX855" i="4"/>
  <c r="AY855" i="4" s="1"/>
  <c r="AL856" i="4"/>
  <c r="AM856" i="4"/>
  <c r="AN856" i="4"/>
  <c r="AO856" i="4"/>
  <c r="AT856" i="4"/>
  <c r="AX856" i="4"/>
  <c r="AY856" i="4" s="1"/>
  <c r="AL857" i="4"/>
  <c r="AM857" i="4"/>
  <c r="AN857" i="4"/>
  <c r="AO857" i="4"/>
  <c r="AT857" i="4"/>
  <c r="AX857" i="4"/>
  <c r="BA857" i="4" s="1"/>
  <c r="AL858" i="4"/>
  <c r="AM858" i="4"/>
  <c r="AN858" i="4"/>
  <c r="AO858" i="4"/>
  <c r="AT858" i="4"/>
  <c r="AX858" i="4"/>
  <c r="AZ858" i="4" s="1"/>
  <c r="AL859" i="4"/>
  <c r="AM859" i="4"/>
  <c r="AN859" i="4"/>
  <c r="AO859" i="4"/>
  <c r="AT859" i="4"/>
  <c r="AX859" i="4"/>
  <c r="AY859" i="4" s="1"/>
  <c r="AL860" i="4"/>
  <c r="AM860" i="4"/>
  <c r="AN860" i="4"/>
  <c r="AO860" i="4"/>
  <c r="AT860" i="4"/>
  <c r="AX860" i="4"/>
  <c r="AY860" i="4" s="1"/>
  <c r="AL861" i="4"/>
  <c r="AM861" i="4"/>
  <c r="AN861" i="4"/>
  <c r="AO861" i="4"/>
  <c r="AT861" i="4"/>
  <c r="AX861" i="4"/>
  <c r="BA861" i="4" s="1"/>
  <c r="AL862" i="4"/>
  <c r="AM862" i="4"/>
  <c r="AN862" i="4"/>
  <c r="AO862" i="4"/>
  <c r="AT862" i="4"/>
  <c r="AX862" i="4"/>
  <c r="AZ862" i="4" s="1"/>
  <c r="AL863" i="4"/>
  <c r="AM863" i="4"/>
  <c r="AN863" i="4"/>
  <c r="AO863" i="4"/>
  <c r="AT863" i="4"/>
  <c r="AX863" i="4"/>
  <c r="AY863" i="4" s="1"/>
  <c r="AL864" i="4"/>
  <c r="AM864" i="4"/>
  <c r="AN864" i="4"/>
  <c r="AO864" i="4"/>
  <c r="AT864" i="4"/>
  <c r="AX864" i="4"/>
  <c r="AY864" i="4" s="1"/>
  <c r="AZ864" i="4"/>
  <c r="AL865" i="4"/>
  <c r="AM865" i="4"/>
  <c r="AN865" i="4"/>
  <c r="AO865" i="4"/>
  <c r="AT865" i="4"/>
  <c r="AX865" i="4"/>
  <c r="AY865" i="4" s="1"/>
  <c r="AZ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L869" i="4"/>
  <c r="AM869" i="4"/>
  <c r="AN869" i="4"/>
  <c r="AO869" i="4"/>
  <c r="AT869" i="4"/>
  <c r="AX869" i="4"/>
  <c r="BA869" i="4" s="1"/>
  <c r="AY869" i="4"/>
  <c r="AL870" i="4"/>
  <c r="AM870" i="4"/>
  <c r="AN870" i="4"/>
  <c r="AO870" i="4"/>
  <c r="AT870" i="4"/>
  <c r="AX870" i="4"/>
  <c r="AZ870" i="4" s="1"/>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AL877" i="4"/>
  <c r="AM877" i="4"/>
  <c r="AN877" i="4"/>
  <c r="AO877" i="4"/>
  <c r="AT877" i="4"/>
  <c r="AX877" i="4"/>
  <c r="BA877" i="4" s="1"/>
  <c r="AY877" i="4"/>
  <c r="AL878" i="4"/>
  <c r="AM878" i="4"/>
  <c r="AN878" i="4"/>
  <c r="AO878" i="4"/>
  <c r="AT878" i="4"/>
  <c r="AX878" i="4"/>
  <c r="AZ878" i="4" s="1"/>
  <c r="AL879" i="4"/>
  <c r="AM879" i="4"/>
  <c r="AN879" i="4"/>
  <c r="AO879" i="4"/>
  <c r="AT879" i="4"/>
  <c r="AX879" i="4"/>
  <c r="AY879" i="4" s="1"/>
  <c r="AL880" i="4"/>
  <c r="AM880" i="4"/>
  <c r="AN880" i="4"/>
  <c r="AO880" i="4"/>
  <c r="AT880" i="4"/>
  <c r="AX880" i="4"/>
  <c r="AY880" i="4" s="1"/>
  <c r="AL881" i="4"/>
  <c r="AM881" i="4"/>
  <c r="AN881" i="4"/>
  <c r="AO881" i="4"/>
  <c r="AT881" i="4"/>
  <c r="AX881" i="4"/>
  <c r="AZ881" i="4" s="1"/>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AL885" i="4"/>
  <c r="AM885" i="4"/>
  <c r="AN885" i="4"/>
  <c r="AO885" i="4"/>
  <c r="AT885" i="4"/>
  <c r="AX885" i="4"/>
  <c r="BA885" i="4" s="1"/>
  <c r="AY885" i="4"/>
  <c r="AL886" i="4"/>
  <c r="AM886" i="4"/>
  <c r="AN886" i="4"/>
  <c r="AO886" i="4"/>
  <c r="AT886" i="4"/>
  <c r="AX886" i="4"/>
  <c r="AZ886" i="4" s="1"/>
  <c r="AL887" i="4"/>
  <c r="AM887" i="4"/>
  <c r="AN887" i="4"/>
  <c r="AO887" i="4"/>
  <c r="AT887" i="4"/>
  <c r="AX887" i="4"/>
  <c r="AY887" i="4" s="1"/>
  <c r="AL888" i="4"/>
  <c r="AM888" i="4"/>
  <c r="AN888" i="4"/>
  <c r="AO888" i="4"/>
  <c r="AT888" i="4"/>
  <c r="AX888" i="4"/>
  <c r="AY888" i="4" s="1"/>
  <c r="AL889" i="4"/>
  <c r="AM889" i="4"/>
  <c r="AN889" i="4"/>
  <c r="AO889" i="4"/>
  <c r="AT889" i="4"/>
  <c r="AX889" i="4"/>
  <c r="AY889" i="4" s="1"/>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BA892" i="4" s="1"/>
  <c r="AL893" i="4"/>
  <c r="AM893" i="4"/>
  <c r="AN893" i="4"/>
  <c r="AO893" i="4"/>
  <c r="AT893" i="4"/>
  <c r="AV893" i="4"/>
  <c r="AX893" i="4"/>
  <c r="AY893" i="4" s="1"/>
  <c r="AL894" i="4"/>
  <c r="AM894" i="4"/>
  <c r="AN894" i="4"/>
  <c r="AO894" i="4"/>
  <c r="AT894" i="4"/>
  <c r="AV894" i="4" s="1"/>
  <c r="AX894" i="4"/>
  <c r="BA894" i="4" s="1"/>
  <c r="AY894" i="4"/>
  <c r="AL895" i="4"/>
  <c r="AM895" i="4"/>
  <c r="AN895" i="4"/>
  <c r="AO895" i="4"/>
  <c r="AT895" i="4"/>
  <c r="AV895" i="4" s="1"/>
  <c r="AX895" i="4"/>
  <c r="AZ895" i="4" s="1"/>
  <c r="AL896" i="4"/>
  <c r="AM896" i="4"/>
  <c r="AN896" i="4"/>
  <c r="AO896" i="4"/>
  <c r="AT896" i="4"/>
  <c r="AV896" i="4" s="1"/>
  <c r="AX896" i="4"/>
  <c r="AY896" i="4" s="1"/>
  <c r="AL897" i="4"/>
  <c r="AM897" i="4"/>
  <c r="AN897" i="4"/>
  <c r="AO897" i="4"/>
  <c r="AT897" i="4"/>
  <c r="AX897" i="4"/>
  <c r="AZ897" i="4" s="1"/>
  <c r="AL898" i="4"/>
  <c r="AM898" i="4"/>
  <c r="AN898" i="4"/>
  <c r="AO898" i="4"/>
  <c r="AT898" i="4"/>
  <c r="AV898" i="4" s="1"/>
  <c r="AX898" i="4"/>
  <c r="AZ898" i="4" s="1"/>
  <c r="AL899" i="4"/>
  <c r="AM899" i="4"/>
  <c r="AN899" i="4"/>
  <c r="AO899" i="4"/>
  <c r="AT899" i="4"/>
  <c r="AV899" i="4" s="1"/>
  <c r="AX899" i="4"/>
  <c r="AY899" i="4" s="1"/>
  <c r="AL900" i="4"/>
  <c r="AM900" i="4"/>
  <c r="AN900" i="4"/>
  <c r="AO900" i="4"/>
  <c r="AT900" i="4"/>
  <c r="AV900" i="4" s="1"/>
  <c r="AX900" i="4"/>
  <c r="BA900" i="4" s="1"/>
  <c r="AY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AZ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Y911" i="4" s="1"/>
  <c r="AL912" i="4"/>
  <c r="AM912" i="4"/>
  <c r="AN912" i="4"/>
  <c r="AO912" i="4"/>
  <c r="AT912" i="4"/>
  <c r="AV912" i="4" s="1"/>
  <c r="AX912" i="4"/>
  <c r="BA912" i="4" s="1"/>
  <c r="AL913" i="4"/>
  <c r="AM913" i="4"/>
  <c r="AN913" i="4"/>
  <c r="AO913" i="4"/>
  <c r="AT913" i="4"/>
  <c r="AX913" i="4"/>
  <c r="BA913" i="4" s="1"/>
  <c r="AL914" i="4"/>
  <c r="AM914" i="4"/>
  <c r="AN914" i="4"/>
  <c r="AO914" i="4"/>
  <c r="AT914" i="4"/>
  <c r="AV914" i="4" s="1"/>
  <c r="AX914" i="4"/>
  <c r="AY914" i="4" s="1"/>
  <c r="AL915" i="4"/>
  <c r="AM915" i="4"/>
  <c r="AN915" i="4"/>
  <c r="AO915" i="4"/>
  <c r="AT915" i="4"/>
  <c r="AV915" i="4" s="1"/>
  <c r="AX915" i="4"/>
  <c r="BA915" i="4" s="1"/>
  <c r="AL916" i="4"/>
  <c r="AM916" i="4"/>
  <c r="AN916" i="4"/>
  <c r="AO916" i="4"/>
  <c r="AT916" i="4"/>
  <c r="AV916" i="4" s="1"/>
  <c r="AX916" i="4"/>
  <c r="AZ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s="1"/>
  <c r="AX919" i="4"/>
  <c r="AY919" i="4" s="1"/>
  <c r="AL920" i="4"/>
  <c r="AM920" i="4"/>
  <c r="AN920" i="4"/>
  <c r="AO920" i="4"/>
  <c r="AT920" i="4"/>
  <c r="AV920" i="4" s="1"/>
  <c r="AX920" i="4"/>
  <c r="BA920" i="4" s="1"/>
  <c r="AL921" i="4"/>
  <c r="AM921" i="4"/>
  <c r="AN921" i="4"/>
  <c r="AO921" i="4"/>
  <c r="AT921" i="4"/>
  <c r="AX921" i="4"/>
  <c r="BA921" i="4" s="1"/>
  <c r="AL922" i="4"/>
  <c r="AM922" i="4"/>
  <c r="AN922" i="4"/>
  <c r="AO922" i="4"/>
  <c r="AT922" i="4"/>
  <c r="AV922" i="4" s="1"/>
  <c r="AX922" i="4"/>
  <c r="AY922" i="4" s="1"/>
  <c r="AL923" i="4"/>
  <c r="AM923" i="4"/>
  <c r="AN923" i="4"/>
  <c r="AO923" i="4"/>
  <c r="AT923" i="4"/>
  <c r="AV923" i="4" s="1"/>
  <c r="AX923" i="4"/>
  <c r="BA923" i="4" s="1"/>
  <c r="AL924" i="4"/>
  <c r="AM924" i="4"/>
  <c r="AN924" i="4"/>
  <c r="AO924" i="4"/>
  <c r="AT924" i="4"/>
  <c r="AV924" i="4"/>
  <c r="AX924" i="4"/>
  <c r="AZ924" i="4" s="1"/>
  <c r="AL925" i="4"/>
  <c r="AM925" i="4"/>
  <c r="AN925" i="4"/>
  <c r="AO925" i="4"/>
  <c r="AT925" i="4"/>
  <c r="AV925" i="4"/>
  <c r="AX925" i="4"/>
  <c r="AY925" i="4" s="1"/>
  <c r="BA925" i="4"/>
  <c r="AL926" i="4"/>
  <c r="AM926" i="4"/>
  <c r="AN926" i="4"/>
  <c r="AO926" i="4"/>
  <c r="AT926" i="4"/>
  <c r="AV926" i="4" s="1"/>
  <c r="AX926" i="4"/>
  <c r="AZ926" i="4" s="1"/>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BA929" i="4" s="1"/>
  <c r="AL930" i="4"/>
  <c r="AM930" i="4"/>
  <c r="AN930" i="4"/>
  <c r="AO930" i="4"/>
  <c r="AT930" i="4"/>
  <c r="AV930" i="4" s="1"/>
  <c r="AX930" i="4"/>
  <c r="AY930" i="4" s="1"/>
  <c r="AL931" i="4"/>
  <c r="AM931" i="4"/>
  <c r="AN931" i="4"/>
  <c r="AO931" i="4"/>
  <c r="AT931" i="4"/>
  <c r="AV931" i="4" s="1"/>
  <c r="AX931" i="4"/>
  <c r="AZ931" i="4" s="1"/>
  <c r="AL932" i="4"/>
  <c r="AM932" i="4"/>
  <c r="AN932" i="4"/>
  <c r="AO932" i="4"/>
  <c r="AT932" i="4"/>
  <c r="AX932" i="4"/>
  <c r="BA932" i="4" s="1"/>
  <c r="AZ932" i="4"/>
  <c r="AL933" i="4"/>
  <c r="AM933" i="4"/>
  <c r="AN933" i="4"/>
  <c r="AO933" i="4"/>
  <c r="AT933" i="4"/>
  <c r="AV933" i="4" s="1"/>
  <c r="AX933" i="4"/>
  <c r="AY933" i="4" s="1"/>
  <c r="AL934" i="4"/>
  <c r="AM934" i="4"/>
  <c r="AN934" i="4"/>
  <c r="AO934" i="4"/>
  <c r="AT934" i="4"/>
  <c r="AV934" i="4" s="1"/>
  <c r="AX934" i="4"/>
  <c r="AZ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Z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X973" i="4"/>
  <c r="AL974" i="4"/>
  <c r="AM974" i="4"/>
  <c r="AN974" i="4"/>
  <c r="AO974" i="4"/>
  <c r="AT974" i="4"/>
  <c r="AV974" i="4" s="1"/>
  <c r="AX974" i="4"/>
  <c r="AL975" i="4"/>
  <c r="AM975" i="4"/>
  <c r="AN975" i="4"/>
  <c r="AO975" i="4"/>
  <c r="AT975" i="4"/>
  <c r="AV975" i="4" s="1"/>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X981" i="4"/>
  <c r="AL982" i="4"/>
  <c r="AM982" i="4"/>
  <c r="AN982" i="4"/>
  <c r="AO982" i="4"/>
  <c r="AT982" i="4"/>
  <c r="AV982" i="4" s="1"/>
  <c r="AX982" i="4"/>
  <c r="AL983" i="4"/>
  <c r="AM983" i="4"/>
  <c r="AN983" i="4"/>
  <c r="AO983" i="4"/>
  <c r="AT983" i="4"/>
  <c r="AV983" i="4" s="1"/>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V987" i="4" s="1"/>
  <c r="AX987" i="4"/>
  <c r="AL988" i="4"/>
  <c r="AM988" i="4"/>
  <c r="AN988" i="4"/>
  <c r="AO988" i="4"/>
  <c r="AT988" i="4"/>
  <c r="AU988" i="4" s="1"/>
  <c r="AX988" i="4"/>
  <c r="AL989" i="4"/>
  <c r="AM989" i="4"/>
  <c r="AN989" i="4"/>
  <c r="AO989" i="4"/>
  <c r="AT989" i="4"/>
  <c r="AU989" i="4" s="1"/>
  <c r="AX989" i="4"/>
  <c r="AL990" i="4"/>
  <c r="AM990" i="4"/>
  <c r="AN990" i="4"/>
  <c r="AO990" i="4"/>
  <c r="AT990" i="4"/>
  <c r="AV990" i="4" s="1"/>
  <c r="AX990" i="4"/>
  <c r="AL991" i="4"/>
  <c r="AM991" i="4"/>
  <c r="AN991" i="4"/>
  <c r="AO991" i="4"/>
  <c r="AT991" i="4"/>
  <c r="AV991" i="4" s="1"/>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X995" i="4"/>
  <c r="AL996" i="4"/>
  <c r="AM996" i="4"/>
  <c r="AN996" i="4"/>
  <c r="AO996" i="4"/>
  <c r="AT996" i="4"/>
  <c r="AU996" i="4" s="1"/>
  <c r="AX996" i="4"/>
  <c r="AL997" i="4"/>
  <c r="AM997" i="4"/>
  <c r="AN997" i="4"/>
  <c r="AO997" i="4"/>
  <c r="AT997" i="4"/>
  <c r="AU997" i="4" s="1"/>
  <c r="AX997" i="4"/>
  <c r="AL998" i="4"/>
  <c r="AM998" i="4"/>
  <c r="AN998" i="4"/>
  <c r="AO998" i="4"/>
  <c r="AT998" i="4"/>
  <c r="AV998" i="4" s="1"/>
  <c r="AX998" i="4"/>
  <c r="AL999" i="4"/>
  <c r="AM999" i="4"/>
  <c r="AN999" i="4"/>
  <c r="AO999" i="4"/>
  <c r="AT999" i="4"/>
  <c r="AV999" i="4" s="1"/>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U1005" i="4" s="1"/>
  <c r="AX1005" i="4"/>
  <c r="AL1006" i="4"/>
  <c r="AM1006" i="4"/>
  <c r="AN1006" i="4"/>
  <c r="AO1006" i="4"/>
  <c r="AT1006" i="4"/>
  <c r="AV1006" i="4" s="1"/>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s="1"/>
  <c r="AW1009" i="4"/>
  <c r="AX1009" i="4"/>
  <c r="AL1010" i="4"/>
  <c r="AM1010" i="4"/>
  <c r="AN1010" i="4"/>
  <c r="AO1010" i="4"/>
  <c r="AT1010" i="4"/>
  <c r="AU1010" i="4" s="1"/>
  <c r="AV1010" i="4"/>
  <c r="AX1010" i="4"/>
  <c r="AL1011" i="4"/>
  <c r="AM1011" i="4"/>
  <c r="AN1011" i="4"/>
  <c r="AO1011" i="4"/>
  <c r="AT1011" i="4"/>
  <c r="AV1011" i="4" s="1"/>
  <c r="AX1011" i="4"/>
  <c r="AU1003" i="4" l="1"/>
  <c r="AU999" i="4"/>
  <c r="AU983" i="4"/>
  <c r="AY969" i="4"/>
  <c r="AZ965" i="4"/>
  <c r="AZ929" i="4"/>
  <c r="AZ905" i="4"/>
  <c r="AY898" i="4"/>
  <c r="AY892" i="4"/>
  <c r="BA888" i="4"/>
  <c r="AY881" i="4"/>
  <c r="AZ880" i="4"/>
  <c r="AZ868" i="4"/>
  <c r="BA865" i="4"/>
  <c r="BA864" i="4"/>
  <c r="AY861" i="4"/>
  <c r="AY858" i="4"/>
  <c r="AY857" i="4"/>
  <c r="AZ856" i="4"/>
  <c r="AY842" i="4"/>
  <c r="AY841" i="4"/>
  <c r="AZ840" i="4"/>
  <c r="AZ833" i="4"/>
  <c r="BA832" i="4"/>
  <c r="AU995" i="4"/>
  <c r="AY834" i="4"/>
  <c r="AY833" i="4"/>
  <c r="AZ832" i="4"/>
  <c r="AU1011" i="4"/>
  <c r="AU991" i="4"/>
  <c r="AU975" i="4"/>
  <c r="BA881" i="4"/>
  <c r="BA825" i="4"/>
  <c r="AY825" i="4"/>
  <c r="AU1007" i="4"/>
  <c r="AV1002" i="4"/>
  <c r="AU987" i="4"/>
  <c r="AZ969" i="4"/>
  <c r="AY949" i="4"/>
  <c r="BA939" i="4"/>
  <c r="AY926" i="4"/>
  <c r="AZ925" i="4"/>
  <c r="AY924" i="4"/>
  <c r="AY923" i="4"/>
  <c r="AY920" i="4"/>
  <c r="AY915" i="4"/>
  <c r="AY912" i="4"/>
  <c r="AY895" i="4"/>
  <c r="BA880" i="4"/>
  <c r="AZ860" i="4"/>
  <c r="AZ857" i="4"/>
  <c r="BA856" i="4"/>
  <c r="AY844" i="4"/>
  <c r="AZ841" i="4"/>
  <c r="BA840" i="4"/>
  <c r="AY818" i="4"/>
  <c r="AY817" i="4"/>
  <c r="AZ816" i="4"/>
  <c r="AZ809" i="4"/>
  <c r="AZ785" i="4"/>
  <c r="AZ784" i="4"/>
  <c r="AZ777" i="4"/>
  <c r="AZ776" i="4"/>
  <c r="BA771" i="4"/>
  <c r="BA761" i="4"/>
  <c r="AY757" i="4"/>
  <c r="BA751" i="4"/>
  <c r="AZ744" i="4"/>
  <c r="AY743" i="4"/>
  <c r="AZ728" i="4"/>
  <c r="AY727" i="4"/>
  <c r="AU721" i="4"/>
  <c r="BA719" i="4"/>
  <c r="AY716" i="4"/>
  <c r="AZ710" i="4"/>
  <c r="AZ700" i="4"/>
  <c r="AY686" i="4"/>
  <c r="AZ669" i="4"/>
  <c r="AU668" i="4"/>
  <c r="AU644" i="4"/>
  <c r="AW618" i="4"/>
  <c r="AZ617" i="4"/>
  <c r="AZ616" i="4"/>
  <c r="AU616" i="4"/>
  <c r="BA612" i="4"/>
  <c r="AU608" i="4"/>
  <c r="AU589" i="4"/>
  <c r="AU588" i="4"/>
  <c r="AZ585" i="4"/>
  <c r="AW576" i="4"/>
  <c r="AZ575" i="4"/>
  <c r="AV571" i="4"/>
  <c r="BA569" i="4"/>
  <c r="AZ561" i="4"/>
  <c r="AU548" i="4"/>
  <c r="AU537" i="4"/>
  <c r="AU527" i="4"/>
  <c r="AV518" i="4"/>
  <c r="AV514" i="4"/>
  <c r="AY509" i="4"/>
  <c r="AY438" i="4"/>
  <c r="BA433" i="4"/>
  <c r="AY430" i="4"/>
  <c r="AY421" i="4"/>
  <c r="AW335" i="4"/>
  <c r="AU196" i="4"/>
  <c r="AU99" i="4"/>
  <c r="AU62" i="4"/>
  <c r="AY60" i="4"/>
  <c r="AZ30" i="4"/>
  <c r="AV29" i="4"/>
  <c r="AZ7" i="4"/>
  <c r="AW627" i="4"/>
  <c r="AV605" i="4"/>
  <c r="AZ586" i="4"/>
  <c r="AU521" i="4"/>
  <c r="AV515" i="4"/>
  <c r="AU514" i="4"/>
  <c r="AW482" i="4"/>
  <c r="BA407" i="4"/>
  <c r="AU395" i="4"/>
  <c r="BA387" i="4"/>
  <c r="AV343" i="4"/>
  <c r="AV335" i="4"/>
  <c r="AU128" i="4"/>
  <c r="AU125" i="4"/>
  <c r="AY119" i="4"/>
  <c r="AY802" i="4"/>
  <c r="AY801" i="4"/>
  <c r="AZ800" i="4"/>
  <c r="AZ793" i="4"/>
  <c r="AZ789" i="4"/>
  <c r="AZ769" i="4"/>
  <c r="AZ765" i="4"/>
  <c r="AY759" i="4"/>
  <c r="AY753" i="4"/>
  <c r="AZ736" i="4"/>
  <c r="AY735" i="4"/>
  <c r="BA694" i="4"/>
  <c r="AZ682" i="4"/>
  <c r="BA681" i="4"/>
  <c r="BA679" i="4"/>
  <c r="BA677" i="4"/>
  <c r="AZ675" i="4"/>
  <c r="AW638" i="4"/>
  <c r="AV627" i="4"/>
  <c r="AV595" i="4"/>
  <c r="AY537" i="4"/>
  <c r="AV502" i="4"/>
  <c r="AV480" i="4"/>
  <c r="BA458" i="4"/>
  <c r="AV455" i="4"/>
  <c r="AY453" i="4"/>
  <c r="BA315" i="4"/>
  <c r="AW314" i="4"/>
  <c r="AY188" i="4"/>
  <c r="AY15" i="4"/>
  <c r="AZ824" i="4"/>
  <c r="AZ817" i="4"/>
  <c r="BA816" i="4"/>
  <c r="AY794" i="4"/>
  <c r="AY793" i="4"/>
  <c r="AZ792" i="4"/>
  <c r="BA784" i="4"/>
  <c r="BA776" i="4"/>
  <c r="AZ757" i="4"/>
  <c r="BA743" i="4"/>
  <c r="BA727" i="4"/>
  <c r="AW721" i="4"/>
  <c r="AZ716" i="4"/>
  <c r="AZ713" i="4"/>
  <c r="BA707" i="4"/>
  <c r="AW706" i="4"/>
  <c r="AU704" i="4"/>
  <c r="BA700" i="4"/>
  <c r="AZ699" i="4"/>
  <c r="AY694" i="4"/>
  <c r="BA686" i="4"/>
  <c r="AY682" i="4"/>
  <c r="AY681" i="4"/>
  <c r="AY679" i="4"/>
  <c r="AZ677" i="4"/>
  <c r="AU676" i="4"/>
  <c r="BA669" i="4"/>
  <c r="AW667" i="4"/>
  <c r="AV644" i="4"/>
  <c r="AW588" i="4"/>
  <c r="BA584" i="4"/>
  <c r="AZ582" i="4"/>
  <c r="BA575" i="4"/>
  <c r="BA572" i="4"/>
  <c r="AZ566" i="4"/>
  <c r="AZ565" i="4"/>
  <c r="BA562" i="4"/>
  <c r="AZ559" i="4"/>
  <c r="BA558" i="4"/>
  <c r="AU544" i="4"/>
  <c r="AV541" i="4"/>
  <c r="AW527" i="4"/>
  <c r="AW491" i="4"/>
  <c r="AU488" i="4"/>
  <c r="AW469" i="4"/>
  <c r="BA438" i="4"/>
  <c r="AY429" i="4"/>
  <c r="AY426" i="4"/>
  <c r="BA414" i="4"/>
  <c r="AY413" i="4"/>
  <c r="AW377" i="4"/>
  <c r="AW269" i="4"/>
  <c r="AW266" i="4"/>
  <c r="AZ262" i="4"/>
  <c r="BA259" i="4"/>
  <c r="AW258" i="4"/>
  <c r="AV257" i="4"/>
  <c r="AW196" i="4"/>
  <c r="BA193" i="4"/>
  <c r="AU189" i="4"/>
  <c r="AU183" i="4"/>
  <c r="AY127" i="4"/>
  <c r="AY105" i="4"/>
  <c r="AU56" i="4"/>
  <c r="AV26" i="4"/>
  <c r="AU20" i="4"/>
  <c r="AZ18" i="4"/>
  <c r="AW1010" i="4"/>
  <c r="AU1006" i="4"/>
  <c r="AV1005" i="4"/>
  <c r="AW1002" i="4"/>
  <c r="AU998" i="4"/>
  <c r="AV997" i="4"/>
  <c r="AU990" i="4"/>
  <c r="AV989" i="4"/>
  <c r="AU982" i="4"/>
  <c r="AV981" i="4"/>
  <c r="AU974" i="4"/>
  <c r="AV973" i="4"/>
  <c r="AY959" i="4"/>
  <c r="AZ948" i="4"/>
  <c r="AZ947" i="4"/>
  <c r="AZ944" i="4"/>
  <c r="AY934" i="4"/>
  <c r="AY931" i="4"/>
  <c r="AY928" i="4"/>
  <c r="AZ923" i="4"/>
  <c r="AY921" i="4"/>
  <c r="AZ920" i="4"/>
  <c r="AY918" i="4"/>
  <c r="AY916" i="4"/>
  <c r="AZ915" i="4"/>
  <c r="AY913" i="4"/>
  <c r="AZ912" i="4"/>
  <c r="AY910" i="4"/>
  <c r="AY908" i="4"/>
  <c r="BA905" i="4"/>
  <c r="AZ900" i="4"/>
  <c r="AY897" i="4"/>
  <c r="AZ894" i="4"/>
  <c r="AZ892" i="4"/>
  <c r="AY886" i="4"/>
  <c r="AZ885" i="4"/>
  <c r="BA884" i="4"/>
  <c r="AY878" i="4"/>
  <c r="AZ877" i="4"/>
  <c r="BA876" i="4"/>
  <c r="AY870" i="4"/>
  <c r="AZ869" i="4"/>
  <c r="BA868" i="4"/>
  <c r="AY862" i="4"/>
  <c r="AZ861" i="4"/>
  <c r="BA860" i="4"/>
  <c r="AY854" i="4"/>
  <c r="AY853" i="4"/>
  <c r="AZ852" i="4"/>
  <c r="AY846" i="4"/>
  <c r="AY845" i="4"/>
  <c r="AZ844" i="4"/>
  <c r="AY838" i="4"/>
  <c r="AY837" i="4"/>
  <c r="AZ836" i="4"/>
  <c r="AY830" i="4"/>
  <c r="AY829" i="4"/>
  <c r="AZ828" i="4"/>
  <c r="AY822" i="4"/>
  <c r="AY821" i="4"/>
  <c r="AZ820" i="4"/>
  <c r="AY814" i="4"/>
  <c r="AY813" i="4"/>
  <c r="AZ812" i="4"/>
  <c r="AY806" i="4"/>
  <c r="AY805" i="4"/>
  <c r="AZ804" i="4"/>
  <c r="AY798" i="4"/>
  <c r="AY797" i="4"/>
  <c r="AZ796" i="4"/>
  <c r="BA790" i="4"/>
  <c r="AZ788" i="4"/>
  <c r="BA782" i="4"/>
  <c r="AZ781" i="4"/>
  <c r="AZ780" i="4"/>
  <c r="AY836" i="4"/>
  <c r="AY828" i="4"/>
  <c r="AY820" i="4"/>
  <c r="AY812" i="4"/>
  <c r="AY804" i="4"/>
  <c r="AY796" i="4"/>
  <c r="AY790" i="4"/>
  <c r="AY788" i="4"/>
  <c r="AY782" i="4"/>
  <c r="AY780" i="4"/>
  <c r="AV1009" i="4"/>
  <c r="AW1006" i="4"/>
  <c r="AW998" i="4"/>
  <c r="AW990" i="4"/>
  <c r="AW982" i="4"/>
  <c r="AW974" i="4"/>
  <c r="BA934" i="4"/>
  <c r="BA931" i="4"/>
  <c r="BA928" i="4"/>
  <c r="BA916" i="4"/>
  <c r="BA908" i="4"/>
  <c r="BA897" i="4"/>
  <c r="AW1005" i="4"/>
  <c r="AW997" i="4"/>
  <c r="AW989" i="4"/>
  <c r="AW981" i="4"/>
  <c r="AW973" i="4"/>
  <c r="AZ959" i="4"/>
  <c r="AY951" i="4"/>
  <c r="BA947" i="4"/>
  <c r="AZ940" i="4"/>
  <c r="AZ939" i="4"/>
  <c r="AY935" i="4"/>
  <c r="AY932" i="4"/>
  <c r="AY929" i="4"/>
  <c r="AZ921" i="4"/>
  <c r="AZ918" i="4"/>
  <c r="AZ913" i="4"/>
  <c r="AZ910" i="4"/>
  <c r="AZ888" i="4"/>
  <c r="AZ872" i="4"/>
  <c r="AZ853" i="4"/>
  <c r="AZ845" i="4"/>
  <c r="AZ837" i="4"/>
  <c r="AZ829" i="4"/>
  <c r="AZ821" i="4"/>
  <c r="AZ813" i="4"/>
  <c r="AZ805" i="4"/>
  <c r="AZ797" i="4"/>
  <c r="AY786" i="4"/>
  <c r="AY778" i="4"/>
  <c r="AY773" i="4"/>
  <c r="AY771" i="4"/>
  <c r="BA763" i="4"/>
  <c r="AY761" i="4"/>
  <c r="BA755" i="4"/>
  <c r="BA749" i="4"/>
  <c r="AZ748" i="4"/>
  <c r="AY747" i="4"/>
  <c r="AZ741" i="4"/>
  <c r="AZ740" i="4"/>
  <c r="AY739" i="4"/>
  <c r="AZ733" i="4"/>
  <c r="AZ732" i="4"/>
  <c r="AY731" i="4"/>
  <c r="AZ725" i="4"/>
  <c r="AZ724" i="4"/>
  <c r="AY723" i="4"/>
  <c r="AW722" i="4"/>
  <c r="BA720" i="4"/>
  <c r="AU720" i="4"/>
  <c r="AV713" i="4"/>
  <c r="AV712" i="4"/>
  <c r="AV711" i="4"/>
  <c r="AZ706" i="4"/>
  <c r="AW705" i="4"/>
  <c r="AY704" i="4"/>
  <c r="AW703" i="4"/>
  <c r="AY702" i="4"/>
  <c r="BA701" i="4"/>
  <c r="AZ690" i="4"/>
  <c r="AU687" i="4"/>
  <c r="AZ685" i="4"/>
  <c r="AZ684" i="4"/>
  <c r="AY683" i="4"/>
  <c r="AW682" i="4"/>
  <c r="BA680" i="4"/>
  <c r="AU680" i="4"/>
  <c r="BA678" i="4"/>
  <c r="AY676" i="4"/>
  <c r="AZ673" i="4"/>
  <c r="AU672" i="4"/>
  <c r="AY671" i="4"/>
  <c r="AY668" i="4"/>
  <c r="BA664" i="4"/>
  <c r="AW662" i="4"/>
  <c r="AZ654" i="4"/>
  <c r="AW653" i="4"/>
  <c r="BA632" i="4"/>
  <c r="AZ630" i="4"/>
  <c r="AU625" i="4"/>
  <c r="BA615" i="4"/>
  <c r="BA614" i="4"/>
  <c r="AU614" i="4"/>
  <c r="AU612" i="4"/>
  <c r="AZ608" i="4"/>
  <c r="BA606" i="4"/>
  <c r="AZ604" i="4"/>
  <c r="BA603" i="4"/>
  <c r="AZ601" i="4"/>
  <c r="BA600" i="4"/>
  <c r="AU600" i="4"/>
  <c r="AW598" i="4"/>
  <c r="AW595" i="4"/>
  <c r="AZ594" i="4"/>
  <c r="AZ589" i="4"/>
  <c r="BA587" i="4"/>
  <c r="BA586" i="4"/>
  <c r="AU586" i="4"/>
  <c r="AZ583" i="4"/>
  <c r="BA582" i="4"/>
  <c r="AW580" i="4"/>
  <c r="AZ579" i="4"/>
  <c r="AZ578" i="4"/>
  <c r="AU578" i="4"/>
  <c r="AU575" i="4"/>
  <c r="AV574" i="4"/>
  <c r="AW574" i="4"/>
  <c r="AZ764" i="4"/>
  <c r="AY763" i="4"/>
  <c r="AZ756" i="4"/>
  <c r="AY755" i="4"/>
  <c r="AY749" i="4"/>
  <c r="AY741" i="4"/>
  <c r="AY733" i="4"/>
  <c r="AY725" i="4"/>
  <c r="AY720" i="4"/>
  <c r="AV719" i="4"/>
  <c r="AZ715" i="4"/>
  <c r="AU707" i="4"/>
  <c r="AY706" i="4"/>
  <c r="AU705" i="4"/>
  <c r="AY701" i="4"/>
  <c r="AV697" i="4"/>
  <c r="AV696" i="4"/>
  <c r="AV694" i="4"/>
  <c r="AV686" i="4"/>
  <c r="AY685" i="4"/>
  <c r="AY680" i="4"/>
  <c r="AY678" i="4"/>
  <c r="AY673" i="4"/>
  <c r="AZ664" i="4"/>
  <c r="AV653" i="4"/>
  <c r="AW643" i="4"/>
  <c r="AZ632" i="4"/>
  <c r="AW631" i="4"/>
  <c r="AZ615" i="4"/>
  <c r="AZ614" i="4"/>
  <c r="AZ610" i="4"/>
  <c r="AZ606" i="4"/>
  <c r="AZ603" i="4"/>
  <c r="AZ600" i="4"/>
  <c r="AU598" i="4"/>
  <c r="AY573" i="4"/>
  <c r="AZ573" i="4"/>
  <c r="BA573" i="4"/>
  <c r="AW578" i="4"/>
  <c r="AY570" i="4"/>
  <c r="AZ570" i="4"/>
  <c r="BA570" i="4"/>
  <c r="AZ760" i="4"/>
  <c r="BA747" i="4"/>
  <c r="BA739" i="4"/>
  <c r="BA731" i="4"/>
  <c r="BA723" i="4"/>
  <c r="AY721" i="4"/>
  <c r="AW720" i="4"/>
  <c r="AY719" i="4"/>
  <c r="AZ718" i="4"/>
  <c r="AZ708" i="4"/>
  <c r="AY707" i="4"/>
  <c r="BA704" i="4"/>
  <c r="AZ697" i="4"/>
  <c r="AZ696" i="4"/>
  <c r="AZ695" i="4"/>
  <c r="BA683" i="4"/>
  <c r="AW680" i="4"/>
  <c r="AU678" i="4"/>
  <c r="BA676" i="4"/>
  <c r="BA668" i="4"/>
  <c r="BA659" i="4"/>
  <c r="BA654" i="4"/>
  <c r="AZ648" i="4"/>
  <c r="BA640" i="4"/>
  <c r="AV638" i="4"/>
  <c r="BA630" i="4"/>
  <c r="BA627" i="4"/>
  <c r="AV625" i="4"/>
  <c r="AZ618" i="4"/>
  <c r="AW614" i="4"/>
  <c r="AV611" i="4"/>
  <c r="AU610" i="4"/>
  <c r="AU606" i="4"/>
  <c r="AV603" i="4"/>
  <c r="AV600" i="4"/>
  <c r="AZ597" i="4"/>
  <c r="AZ596" i="4"/>
  <c r="BA594" i="4"/>
  <c r="BA589" i="4"/>
  <c r="AV586" i="4"/>
  <c r="AZ584" i="4"/>
  <c r="AU582" i="4"/>
  <c r="BA579" i="4"/>
  <c r="BA578" i="4"/>
  <c r="AZ577" i="4"/>
  <c r="AZ576" i="4"/>
  <c r="AU574" i="4"/>
  <c r="AZ567" i="4"/>
  <c r="AZ563" i="4"/>
  <c r="AZ562" i="4"/>
  <c r="AV560" i="4"/>
  <c r="AZ558" i="4"/>
  <c r="BA553" i="4"/>
  <c r="AU551" i="4"/>
  <c r="AU550" i="4"/>
  <c r="AV547" i="4"/>
  <c r="AU546" i="4"/>
  <c r="AU542" i="4"/>
  <c r="AV539" i="4"/>
  <c r="BA533" i="4"/>
  <c r="AV531" i="4"/>
  <c r="AY525" i="4"/>
  <c r="AU515" i="4"/>
  <c r="AW505" i="4"/>
  <c r="AV494" i="4"/>
  <c r="AU487" i="4"/>
  <c r="AU480" i="4"/>
  <c r="AV466" i="4"/>
  <c r="AY461" i="4"/>
  <c r="BA560" i="4"/>
  <c r="BA542" i="4"/>
  <c r="BA539" i="4"/>
  <c r="BA517" i="4"/>
  <c r="AU494" i="4"/>
  <c r="AV434" i="4"/>
  <c r="AV433" i="4"/>
  <c r="AW432" i="4"/>
  <c r="AV426" i="4"/>
  <c r="AV412" i="4"/>
  <c r="AU411" i="4"/>
  <c r="BA320" i="4"/>
  <c r="AZ317" i="4"/>
  <c r="AV316" i="4"/>
  <c r="AV312" i="4"/>
  <c r="AU192" i="4"/>
  <c r="AU175" i="4"/>
  <c r="AW53" i="4"/>
  <c r="AW50" i="4"/>
  <c r="AV6" i="4"/>
  <c r="AY5" i="4"/>
  <c r="AW571" i="4"/>
  <c r="AU564" i="4"/>
  <c r="AZ560" i="4"/>
  <c r="AU558" i="4"/>
  <c r="BA555" i="4"/>
  <c r="BA551" i="4"/>
  <c r="AZ546" i="4"/>
  <c r="AV543" i="4"/>
  <c r="AZ542" i="4"/>
  <c r="AZ539" i="4"/>
  <c r="AV534" i="4"/>
  <c r="BA531" i="4"/>
  <c r="AU529" i="4"/>
  <c r="BA527" i="4"/>
  <c r="AV526" i="4"/>
  <c r="AU525" i="4"/>
  <c r="AY521" i="4"/>
  <c r="AY517" i="4"/>
  <c r="AY513" i="4"/>
  <c r="AV510" i="4"/>
  <c r="AV498" i="4"/>
  <c r="AW448" i="4"/>
  <c r="AW440" i="4"/>
  <c r="BA426" i="4"/>
  <c r="BA421" i="4"/>
  <c r="BA416" i="4"/>
  <c r="AW413" i="4"/>
  <c r="AW402" i="4"/>
  <c r="BA395" i="4"/>
  <c r="BA347" i="4"/>
  <c r="BA339" i="4"/>
  <c r="AZ268" i="4"/>
  <c r="AW253" i="4"/>
  <c r="AW249" i="4"/>
  <c r="AU193" i="4"/>
  <c r="AU188" i="4"/>
  <c r="AY186" i="4"/>
  <c r="AU185" i="4"/>
  <c r="AY135" i="4"/>
  <c r="AY57" i="4"/>
  <c r="AY56" i="4"/>
  <c r="AY55" i="4"/>
  <c r="AU54" i="4"/>
  <c r="AV53" i="4"/>
  <c r="AV50" i="4"/>
  <c r="AY28" i="4"/>
  <c r="AU27" i="4"/>
  <c r="AZ20" i="4"/>
  <c r="AV14" i="4"/>
  <c r="AQ12" i="4"/>
  <c r="AV7" i="4"/>
  <c r="AU6" i="4"/>
  <c r="AZ22" i="4"/>
  <c r="AZ17" i="4"/>
  <c r="BA742" i="4"/>
  <c r="AY742" i="4"/>
  <c r="AZ742" i="4"/>
  <c r="AW992" i="4"/>
  <c r="AW988" i="4"/>
  <c r="AW984" i="4"/>
  <c r="AW980" i="4"/>
  <c r="AW976" i="4"/>
  <c r="AW972" i="4"/>
  <c r="BA936" i="4"/>
  <c r="BA933" i="4"/>
  <c r="BA930" i="4"/>
  <c r="BA927" i="4"/>
  <c r="BA922" i="4"/>
  <c r="BA919" i="4"/>
  <c r="BA917" i="4"/>
  <c r="BA914" i="4"/>
  <c r="BA911" i="4"/>
  <c r="BA909" i="4"/>
  <c r="BA907" i="4"/>
  <c r="BA904" i="4"/>
  <c r="BA901" i="4"/>
  <c r="BA899" i="4"/>
  <c r="BA896" i="4"/>
  <c r="BA893" i="4"/>
  <c r="BA891" i="4"/>
  <c r="BA887" i="4"/>
  <c r="BA883" i="4"/>
  <c r="BA879" i="4"/>
  <c r="BA875" i="4"/>
  <c r="BA871" i="4"/>
  <c r="BA867" i="4"/>
  <c r="BA863" i="4"/>
  <c r="BA859" i="4"/>
  <c r="BA855" i="4"/>
  <c r="BA851" i="4"/>
  <c r="BA847" i="4"/>
  <c r="BA843" i="4"/>
  <c r="BA839" i="4"/>
  <c r="BA835" i="4"/>
  <c r="BA831" i="4"/>
  <c r="BA827" i="4"/>
  <c r="BA823" i="4"/>
  <c r="BA819" i="4"/>
  <c r="BA815" i="4"/>
  <c r="BA811" i="4"/>
  <c r="BA807" i="4"/>
  <c r="BA803" i="4"/>
  <c r="BA799" i="4"/>
  <c r="BA795" i="4"/>
  <c r="BA791" i="4"/>
  <c r="AY789" i="4"/>
  <c r="BA787" i="4"/>
  <c r="AY785" i="4"/>
  <c r="BA783" i="4"/>
  <c r="AY781" i="4"/>
  <c r="BA779" i="4"/>
  <c r="AY777" i="4"/>
  <c r="BA775" i="4"/>
  <c r="BA766" i="4"/>
  <c r="AY766" i="4"/>
  <c r="BA758" i="4"/>
  <c r="AY758" i="4"/>
  <c r="AZ758" i="4"/>
  <c r="BA750" i="4"/>
  <c r="AY750" i="4"/>
  <c r="AZ750" i="4"/>
  <c r="AW1008" i="4"/>
  <c r="AW1000" i="4"/>
  <c r="AW996"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AZ787" i="4"/>
  <c r="AZ783" i="4"/>
  <c r="AZ779" i="4"/>
  <c r="AZ775" i="4"/>
  <c r="BA774" i="4"/>
  <c r="BA770" i="4"/>
  <c r="AY770" i="4"/>
  <c r="AY768" i="4"/>
  <c r="BA768" i="4"/>
  <c r="BA746" i="4"/>
  <c r="AY746" i="4"/>
  <c r="AZ746" i="4"/>
  <c r="AW1004" i="4"/>
  <c r="AZ964" i="4"/>
  <c r="AY963" i="4"/>
  <c r="AY961" i="4"/>
  <c r="AZ960" i="4"/>
  <c r="AZ957" i="4"/>
  <c r="BA956" i="4"/>
  <c r="AY953" i="4"/>
  <c r="BA952" i="4"/>
  <c r="AZ949" i="4"/>
  <c r="BA948" i="4"/>
  <c r="AY945" i="4"/>
  <c r="BA944" i="4"/>
  <c r="AY941" i="4"/>
  <c r="BA940" i="4"/>
  <c r="AZ774" i="4"/>
  <c r="AY772" i="4"/>
  <c r="BA772" i="4"/>
  <c r="BA762" i="4"/>
  <c r="AY762" i="4"/>
  <c r="AZ762" i="4"/>
  <c r="BA754" i="4"/>
  <c r="AY754" i="4"/>
  <c r="AZ754" i="4"/>
  <c r="AZ738" i="4"/>
  <c r="AZ734" i="4"/>
  <c r="AZ730" i="4"/>
  <c r="AZ726" i="4"/>
  <c r="AZ717" i="4"/>
  <c r="AZ714" i="4"/>
  <c r="AZ709" i="4"/>
  <c r="AZ698" i="4"/>
  <c r="AZ691" i="4"/>
  <c r="AZ689" i="4"/>
  <c r="AV689" i="4"/>
  <c r="AZ688" i="4"/>
  <c r="AV688" i="4"/>
  <c r="AZ687" i="4"/>
  <c r="AW675" i="4"/>
  <c r="AZ674" i="4"/>
  <c r="AW671" i="4"/>
  <c r="AZ670" i="4"/>
  <c r="AV666" i="4"/>
  <c r="AV661" i="4"/>
  <c r="AW654" i="4"/>
  <c r="AV650" i="4"/>
  <c r="AU648" i="4"/>
  <c r="AV646" i="4"/>
  <c r="AZ643" i="4"/>
  <c r="AW639" i="4"/>
  <c r="AU637" i="4"/>
  <c r="AV636" i="4"/>
  <c r="AZ635" i="4"/>
  <c r="AU630" i="4"/>
  <c r="AV629" i="4"/>
  <c r="AV623" i="4"/>
  <c r="AZ613" i="4"/>
  <c r="AV594" i="4"/>
  <c r="AW594" i="4"/>
  <c r="AY591" i="4"/>
  <c r="AZ591" i="4"/>
  <c r="BA591" i="4"/>
  <c r="AY590" i="4"/>
  <c r="BA590" i="4"/>
  <c r="BA764" i="4"/>
  <c r="BA760" i="4"/>
  <c r="BA756" i="4"/>
  <c r="BA752" i="4"/>
  <c r="BA748" i="4"/>
  <c r="BA744" i="4"/>
  <c r="BA740" i="4"/>
  <c r="AY738" i="4"/>
  <c r="BA736" i="4"/>
  <c r="AY734"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AU661" i="4"/>
  <c r="AU654" i="4"/>
  <c r="AU650" i="4"/>
  <c r="AU646" i="4"/>
  <c r="AU645" i="4"/>
  <c r="AV639" i="4"/>
  <c r="AU636" i="4"/>
  <c r="AU629" i="4"/>
  <c r="AY593" i="4"/>
  <c r="AZ593" i="4"/>
  <c r="BA593" i="4"/>
  <c r="AY592" i="4"/>
  <c r="BA592" i="4"/>
  <c r="AV590" i="4"/>
  <c r="AU590" i="4"/>
  <c r="AW590" i="4"/>
  <c r="BA611" i="4"/>
  <c r="AW610" i="4"/>
  <c r="BA609" i="4"/>
  <c r="AW608" i="4"/>
  <c r="BA607" i="4"/>
  <c r="BA605" i="4"/>
  <c r="BA602" i="4"/>
  <c r="AV599" i="4"/>
  <c r="AW597" i="4"/>
  <c r="BA595" i="4"/>
  <c r="AU719" i="4"/>
  <c r="AW714" i="4"/>
  <c r="AW698" i="4"/>
  <c r="AU694" i="4"/>
  <c r="AU691" i="4"/>
  <c r="AV687" i="4"/>
  <c r="AU667" i="4"/>
  <c r="BA662" i="4"/>
  <c r="AU662" i="4"/>
  <c r="AZ659" i="4"/>
  <c r="AU65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U594" i="4"/>
  <c r="AV592" i="4"/>
  <c r="AW592" i="4"/>
  <c r="AZ590" i="4"/>
  <c r="AY588" i="4"/>
  <c r="AZ588" i="4"/>
  <c r="BA588" i="4"/>
  <c r="AW568" i="4"/>
  <c r="AW554" i="4"/>
  <c r="AW552" i="4"/>
  <c r="AW535" i="4"/>
  <c r="AY533" i="4"/>
  <c r="AY531" i="4"/>
  <c r="AU531" i="4"/>
  <c r="AW523" i="4"/>
  <c r="AW519" i="4"/>
  <c r="AW511" i="4"/>
  <c r="AZ446" i="4"/>
  <c r="AY446" i="4"/>
  <c r="AU445" i="4"/>
  <c r="AV445" i="4"/>
  <c r="AU431" i="4"/>
  <c r="AV431" i="4"/>
  <c r="AU424" i="4"/>
  <c r="AW424" i="4"/>
  <c r="AU416" i="4"/>
  <c r="AW416" i="4"/>
  <c r="AU347" i="4"/>
  <c r="AV347" i="4"/>
  <c r="AW347" i="4"/>
  <c r="AU339" i="4"/>
  <c r="AV339" i="4"/>
  <c r="AW339" i="4"/>
  <c r="AU334" i="4"/>
  <c r="AW334" i="4"/>
  <c r="AU261" i="4"/>
  <c r="AV261" i="4"/>
  <c r="AW261" i="4"/>
  <c r="BA131" i="4"/>
  <c r="AY131" i="4"/>
  <c r="AV116" i="4"/>
  <c r="AU116" i="4"/>
  <c r="AV114" i="4"/>
  <c r="AU114" i="4"/>
  <c r="AW114" i="4"/>
  <c r="BA581" i="4"/>
  <c r="BA580" i="4"/>
  <c r="BA574" i="4"/>
  <c r="AZ572" i="4"/>
  <c r="BA571" i="4"/>
  <c r="AZ569" i="4"/>
  <c r="BA568" i="4"/>
  <c r="AV568" i="4"/>
  <c r="AW566" i="4"/>
  <c r="BA564" i="4"/>
  <c r="AW563" i="4"/>
  <c r="BA557" i="4"/>
  <c r="AW556" i="4"/>
  <c r="AZ555" i="4"/>
  <c r="BA554" i="4"/>
  <c r="AV554" i="4"/>
  <c r="AZ553" i="4"/>
  <c r="BA552" i="4"/>
  <c r="AV552" i="4"/>
  <c r="AZ551" i="4"/>
  <c r="BA550" i="4"/>
  <c r="BA547" i="4"/>
  <c r="AW546" i="4"/>
  <c r="BA545" i="4"/>
  <c r="AW544" i="4"/>
  <c r="BA543" i="4"/>
  <c r="BA541" i="4"/>
  <c r="BA538" i="4"/>
  <c r="BA535" i="4"/>
  <c r="AV535" i="4"/>
  <c r="BA529" i="4"/>
  <c r="BA523" i="4"/>
  <c r="AV523" i="4"/>
  <c r="BA519" i="4"/>
  <c r="AV519" i="4"/>
  <c r="AU513" i="4"/>
  <c r="BA511" i="4"/>
  <c r="AV511" i="4"/>
  <c r="BA506" i="4"/>
  <c r="AV505" i="4"/>
  <c r="AU504" i="4"/>
  <c r="AU502" i="4"/>
  <c r="AW501" i="4"/>
  <c r="AW499" i="4"/>
  <c r="AW492" i="4"/>
  <c r="AV484" i="4"/>
  <c r="AW483" i="4"/>
  <c r="AU482" i="4"/>
  <c r="AW476" i="4"/>
  <c r="AU469" i="4"/>
  <c r="AY458" i="4"/>
  <c r="BA457" i="4"/>
  <c r="AW456" i="4"/>
  <c r="AU421" i="4"/>
  <c r="AV421" i="4"/>
  <c r="AW421" i="4"/>
  <c r="AZ391" i="4"/>
  <c r="BA391" i="4"/>
  <c r="AY267" i="4"/>
  <c r="BA267" i="4"/>
  <c r="AY248" i="4"/>
  <c r="AZ248" i="4"/>
  <c r="AW129" i="4"/>
  <c r="AU129" i="4"/>
  <c r="AZ120" i="4"/>
  <c r="AY120" i="4"/>
  <c r="BA120" i="4"/>
  <c r="AZ117" i="4"/>
  <c r="AY117" i="4"/>
  <c r="AZ111" i="4"/>
  <c r="AY111" i="4"/>
  <c r="BA111" i="4"/>
  <c r="AV107" i="4"/>
  <c r="AU107" i="4"/>
  <c r="AW107" i="4"/>
  <c r="BA585" i="4"/>
  <c r="BA583" i="4"/>
  <c r="AW582"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Z545" i="4"/>
  <c r="BA544" i="4"/>
  <c r="AZ543" i="4"/>
  <c r="AW542" i="4"/>
  <c r="AZ541" i="4"/>
  <c r="BA540" i="4"/>
  <c r="AW539" i="4"/>
  <c r="AZ538" i="4"/>
  <c r="AY535" i="4"/>
  <c r="AU533" i="4"/>
  <c r="AY529" i="4"/>
  <c r="BA525" i="4"/>
  <c r="AY523" i="4"/>
  <c r="BA521" i="4"/>
  <c r="AY519" i="4"/>
  <c r="AU517" i="4"/>
  <c r="BA513" i="4"/>
  <c r="AY511" i="4"/>
  <c r="AU509" i="4"/>
  <c r="AY506" i="4"/>
  <c r="AY505" i="4"/>
  <c r="AU501" i="4"/>
  <c r="AU499" i="4"/>
  <c r="AW498" i="4"/>
  <c r="AV464" i="4"/>
  <c r="AW461" i="4"/>
  <c r="AW460" i="4"/>
  <c r="BA454" i="4"/>
  <c r="AU453" i="4"/>
  <c r="AV453" i="4"/>
  <c r="AZ449" i="4"/>
  <c r="BA449" i="4"/>
  <c r="AU439" i="4"/>
  <c r="AV439" i="4"/>
  <c r="AZ435" i="4"/>
  <c r="AY435" i="4"/>
  <c r="AU415" i="4"/>
  <c r="AV415" i="4"/>
  <c r="AW415" i="4"/>
  <c r="AU324" i="4"/>
  <c r="AV324" i="4"/>
  <c r="AU310" i="4"/>
  <c r="AW310" i="4"/>
  <c r="AU262" i="4"/>
  <c r="AW262" i="4"/>
  <c r="AY256" i="4"/>
  <c r="AZ256" i="4"/>
  <c r="AY250" i="4"/>
  <c r="AZ250" i="4"/>
  <c r="BA250" i="4"/>
  <c r="AW488" i="4"/>
  <c r="AW487" i="4"/>
  <c r="AV478" i="4"/>
  <c r="AW466" i="4"/>
  <c r="AU464" i="4"/>
  <c r="BA462" i="4"/>
  <c r="BA461" i="4"/>
  <c r="AV461" i="4"/>
  <c r="AV460" i="4"/>
  <c r="AY454" i="4"/>
  <c r="AU449" i="4"/>
  <c r="AW449" i="4"/>
  <c r="BA446" i="4"/>
  <c r="AW445" i="4"/>
  <c r="AU441" i="4"/>
  <c r="AV441" i="4"/>
  <c r="AU437" i="4"/>
  <c r="AV437" i="4"/>
  <c r="AU429" i="4"/>
  <c r="AV429" i="4"/>
  <c r="AV383" i="4"/>
  <c r="AU383" i="4"/>
  <c r="AV379" i="4"/>
  <c r="AU379" i="4"/>
  <c r="AU320" i="4"/>
  <c r="AV320" i="4"/>
  <c r="AV181" i="4"/>
  <c r="AU181" i="4"/>
  <c r="AW130" i="4"/>
  <c r="AU130" i="4"/>
  <c r="BA123" i="4"/>
  <c r="AY123" i="4"/>
  <c r="BA430" i="4"/>
  <c r="BA429" i="4"/>
  <c r="BA417" i="4"/>
  <c r="AY416" i="4"/>
  <c r="AV413" i="4"/>
  <c r="BA403" i="4"/>
  <c r="BA399" i="4"/>
  <c r="BA383" i="4"/>
  <c r="BA379" i="4"/>
  <c r="BA375" i="4"/>
  <c r="AW343" i="4"/>
  <c r="BA335" i="4"/>
  <c r="AV328" i="4"/>
  <c r="BA323" i="4"/>
  <c r="AZ320" i="4"/>
  <c r="AZ309" i="4"/>
  <c r="AV308" i="4"/>
  <c r="AU132" i="4"/>
  <c r="AY129" i="4"/>
  <c r="AU124" i="4"/>
  <c r="AU120" i="4"/>
  <c r="AU118" i="4"/>
  <c r="AW111" i="4"/>
  <c r="AY109" i="4"/>
  <c r="AW270" i="4"/>
  <c r="AW254" i="4"/>
  <c r="AV253" i="4"/>
  <c r="BA247" i="4"/>
  <c r="AY194" i="4"/>
  <c r="AY180" i="4"/>
  <c r="AV30" i="4"/>
  <c r="AU29" i="4"/>
  <c r="AZ26" i="4"/>
  <c r="AU26" i="4"/>
  <c r="AU21" i="4"/>
  <c r="AV12" i="4"/>
  <c r="BA453" i="4"/>
  <c r="BA443" i="4"/>
  <c r="AW434" i="4"/>
  <c r="BA422" i="4"/>
  <c r="AW265" i="4"/>
  <c r="AW192" i="4"/>
  <c r="BA189" i="4"/>
  <c r="AW188" i="4"/>
  <c r="AW184" i="4"/>
  <c r="AW183" i="4"/>
  <c r="BA119"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937" i="3" l="1"/>
  <c r="BB619" i="3"/>
  <c r="BB421" i="3"/>
  <c r="BB935" i="3"/>
  <c r="BB682" i="3"/>
  <c r="BB671" i="3"/>
  <c r="BB952" i="3"/>
  <c r="BB415" i="3"/>
  <c r="AU10" i="4"/>
  <c r="BB133"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AW21" i="3"/>
  <c r="AW22" i="3"/>
  <c r="AW23" i="3"/>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rgb="FF000000"/>
            <rFont val="Tahoma"/>
            <family val="2"/>
          </rPr>
          <t xml:space="preserve">
</t>
        </r>
        <r>
          <rPr>
            <b/>
            <u/>
            <sz val="11"/>
            <color rgb="FF000000"/>
            <rFont val="Tahoma"/>
            <family val="2"/>
          </rPr>
          <t>ALL WRITTEN REQUESTS</t>
        </r>
        <r>
          <rPr>
            <b/>
            <sz val="11"/>
            <color rgb="FF000000"/>
            <rFont val="Tahoma"/>
            <family val="2"/>
          </rPr>
          <t>:</t>
        </r>
        <r>
          <rPr>
            <sz val="11"/>
            <color rgb="FF000000"/>
            <rFont val="Tahoma"/>
            <family val="2"/>
          </rPr>
          <t xml:space="preserve">  For all </t>
        </r>
        <r>
          <rPr>
            <b/>
            <sz val="11"/>
            <color rgb="FF000000"/>
            <rFont val="Tahoma"/>
            <family val="2"/>
          </rPr>
          <t>written</t>
        </r>
        <r>
          <rPr>
            <sz val="11"/>
            <color rgb="FF000000"/>
            <rFont val="Tahoma"/>
            <family val="2"/>
          </rPr>
          <t xml:space="preserve"> (not oral) record requests, the agency should input the data into this section to help identify and track the requests. 
</t>
        </r>
        <r>
          <rPr>
            <b/>
            <sz val="11"/>
            <color rgb="FF000000"/>
            <rFont val="Tahoma"/>
            <family val="2"/>
          </rPr>
          <t xml:space="preserve">
</t>
        </r>
        <r>
          <rPr>
            <b/>
            <sz val="11"/>
            <color rgb="FF000000"/>
            <rFont val="Tahoma"/>
            <family val="2"/>
          </rPr>
          <t>Agencies should not include routine requests</t>
        </r>
        <r>
          <rPr>
            <sz val="11"/>
            <color rgb="FF000000"/>
            <rFont val="Tahoma"/>
            <family val="2"/>
          </rPr>
          <t xml:space="preserve"> on the Log.  </t>
        </r>
        <r>
          <rPr>
            <b/>
            <sz val="11"/>
            <color rgb="FF000000"/>
            <rFont val="Tahoma"/>
            <family val="2"/>
          </rPr>
          <t>Routine requests are written or oral requests that are automatically granted or denied without the need for supervisory approval</t>
        </r>
        <r>
          <rPr>
            <sz val="11"/>
            <color rgb="FF000000"/>
            <rFont val="Tahoma"/>
            <family val="2"/>
          </rPr>
          <t>, such as agency forms and brochures, school transcripts, birth or marriage certificates, and police accident or theft reports.  Also,</t>
        </r>
        <r>
          <rPr>
            <b/>
            <sz val="11"/>
            <color rgb="FF000000"/>
            <rFont val="Tahoma"/>
            <family val="2"/>
          </rPr>
          <t xml:space="preserve"> requests between government agencies might be considered routine</t>
        </r>
        <r>
          <rPr>
            <sz val="11"/>
            <color rgb="FF000000"/>
            <rFont val="Tahoma"/>
            <family val="2"/>
          </rPr>
          <t xml:space="preserve"> if, for example, they are typically granted as part of a process or requirement for a contract, grant, appropriation, or statute.  </t>
        </r>
        <r>
          <rPr>
            <b/>
            <sz val="11"/>
            <color rgb="FF000000"/>
            <rFont val="Tahoma"/>
            <family val="2"/>
          </rPr>
          <t>But if a request by a government agency is an infrequent or unusual one</t>
        </r>
        <r>
          <rPr>
            <sz val="11"/>
            <color rgb="FF000000"/>
            <rFont val="Tahoma"/>
            <family val="2"/>
          </rPr>
          <t xml:space="preserve">, such as a legislative request for information from a state or county agency, </t>
        </r>
        <r>
          <rPr>
            <b/>
            <sz val="11"/>
            <color rgb="FF000000"/>
            <rFont val="Tahoma"/>
            <family val="2"/>
          </rPr>
          <t xml:space="preserve">then it is not “routine” and should be reported on the Log.  </t>
        </r>
        <r>
          <rPr>
            <sz val="11"/>
            <color rgb="FF000000"/>
            <rFont val="Tahoma"/>
            <family val="2"/>
          </rPr>
          <t xml:space="preserve">
</t>
        </r>
        <r>
          <rPr>
            <sz val="11"/>
            <color rgb="FF000000"/>
            <rFont val="Tahoma"/>
            <family val="2"/>
          </rPr>
          <t xml:space="preserve">
</t>
        </r>
        <r>
          <rPr>
            <sz val="11"/>
            <color rgb="FF000000"/>
            <rFont val="Tahoma"/>
            <family val="2"/>
          </rPr>
          <t>The agency must</t>
        </r>
        <r>
          <rPr>
            <b/>
            <sz val="11"/>
            <color rgb="FF000000"/>
            <rFont val="Tahoma"/>
            <family val="2"/>
          </rPr>
          <t xml:space="preserve"> separately keep track of the total number of routine requests</t>
        </r>
        <r>
          <rPr>
            <sz val="11"/>
            <color rgb="FF000000"/>
            <rFont val="Tahoma"/>
            <family val="2"/>
          </rPr>
          <t xml:space="preserve"> it receives. When the department’s completed UIPA Log is submitted to OIP, then </t>
        </r>
        <r>
          <rPr>
            <b/>
            <sz val="11"/>
            <color rgb="FF000000"/>
            <rFont val="Tahoma"/>
            <family val="2"/>
          </rPr>
          <t>agencies should report on the Checklist accompanying the Log the estimated number of routine requests received by the agency for that period.</t>
        </r>
        <r>
          <rPr>
            <sz val="11"/>
            <color rgb="FF000000"/>
            <rFont val="Tahoma"/>
            <family val="2"/>
          </rPr>
          <t xml:space="preserve"> 
</t>
        </r>
        <r>
          <rPr>
            <sz val="11"/>
            <color rgb="FF000000"/>
            <rFont val="Tahoma"/>
            <family val="2"/>
          </rPr>
          <t xml:space="preserve">
</t>
        </r>
        <r>
          <rPr>
            <sz val="11"/>
            <color rgb="FF000000"/>
            <rFont val="Tahoma"/>
            <family val="2"/>
          </rPr>
          <t xml:space="preserve">This section of the Log helps to identify each record request, distinguish between personal records requests and complex requests, and provide dates when requests were received and the agency initially responded to them.
</t>
        </r>
        <r>
          <rPr>
            <sz val="11"/>
            <color rgb="FF000000"/>
            <rFont val="Tahoma"/>
            <family val="2"/>
          </rPr>
          <t xml:space="preserve">
</t>
        </r>
      </text>
    </comment>
    <comment ref="K1" authorId="0" shapeId="0" xr:uid="{00000000-0006-0000-0000-000004000000}">
      <text>
        <r>
          <rPr>
            <u/>
            <sz val="11"/>
            <color rgb="FF000000"/>
            <rFont val="Calibri"/>
            <family val="2"/>
          </rPr>
          <t xml:space="preserve">
</t>
        </r>
        <r>
          <rPr>
            <b/>
            <u/>
            <sz val="11"/>
            <color rgb="FF000000"/>
            <rFont val="Calibri"/>
            <family val="2"/>
          </rPr>
          <t>COMPLEX REQUESTS (EXTENUATING CIRCUMSTANCES)</t>
        </r>
        <r>
          <rPr>
            <b/>
            <sz val="11"/>
            <color rgb="FF000000"/>
            <rFont val="Calibri"/>
            <family val="2"/>
          </rPr>
          <t>:</t>
        </r>
        <r>
          <rPr>
            <sz val="11"/>
            <color rgb="FF000000"/>
            <rFont val="Calibri"/>
            <family val="2"/>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t>
        </r>
        <r>
          <rPr>
            <sz val="11"/>
            <color rgb="FF000000"/>
            <rFont val="Calibri"/>
            <family val="2"/>
          </rPr>
          <t xml:space="preserve">
</t>
        </r>
        <r>
          <rPr>
            <sz val="11"/>
            <color rgb="FF000000"/>
            <rFont val="Calibri"/>
            <family val="2"/>
          </rPr>
          <t xml:space="preserve">Due to </t>
        </r>
        <r>
          <rPr>
            <b/>
            <sz val="11"/>
            <color rgb="FF000000"/>
            <rFont val="Calibri"/>
            <family val="2"/>
          </rPr>
          <t>extenuating circumstances</t>
        </r>
        <r>
          <rPr>
            <sz val="11"/>
            <color rgb="FF000000"/>
            <rFont val="Calibri"/>
            <family val="2"/>
          </rPr>
          <t xml:space="preserve"> or </t>
        </r>
        <r>
          <rPr>
            <b/>
            <sz val="11"/>
            <color rgb="FF000000"/>
            <rFont val="Calibri"/>
            <family val="2"/>
          </rPr>
          <t>voluminous requests</t>
        </r>
        <r>
          <rPr>
            <sz val="11"/>
            <color rgb="FF000000"/>
            <rFont val="Calibri"/>
            <family val="2"/>
          </rPr>
          <t xml:space="preserve"> that prevent an agency from responding within the normal ten-day time limit to respond to a UIPA request, an agency may initially send an </t>
        </r>
        <r>
          <rPr>
            <b/>
            <sz val="11"/>
            <color rgb="FF000000"/>
            <rFont val="Calibri"/>
            <family val="2"/>
          </rPr>
          <t>Acknowledgment</t>
        </r>
        <r>
          <rPr>
            <sz val="11"/>
            <color rgb="FF000000"/>
            <rFont val="Calibri"/>
            <family val="2"/>
          </rPr>
          <t xml:space="preserve"> instead of a Notice.  A model Acknowledgment form is available in appendix of OIP’s Open Records Guide to Hawaii’s Uniform Information Practices Act or on the “Forms” page of OIP’s website at oip.hawaii.gov.  
</t>
        </r>
        <r>
          <rPr>
            <sz val="11"/>
            <color rgb="FF000000"/>
            <rFont val="Calibri"/>
            <family val="2"/>
          </rPr>
          <t xml:space="preserve">
</t>
        </r>
        <r>
          <rPr>
            <b/>
            <sz val="11"/>
            <color rgb="FF000000"/>
            <rFont val="Calibri"/>
            <family val="2"/>
          </rPr>
          <t>Either the Notice or an Acknowledgment must be sent within ten business days of receiving the request</t>
        </r>
        <r>
          <rPr>
            <sz val="11"/>
            <color rgb="FF000000"/>
            <rFont val="Calibri"/>
            <family val="2"/>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rgb="FF000000"/>
            <rFont val="Calibri"/>
            <family val="2"/>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rgb="FF000000"/>
            <rFont val="Tahoma"/>
            <family val="2"/>
          </rPr>
          <t xml:space="preserve">
</t>
        </r>
        <r>
          <rPr>
            <b/>
            <u/>
            <sz val="11"/>
            <color rgb="FF000000"/>
            <rFont val="Tahoma"/>
            <family val="2"/>
          </rPr>
          <t>Column B, Agency</t>
        </r>
        <r>
          <rPr>
            <sz val="11"/>
            <color rgb="FF000000"/>
            <rFont val="Tahoma"/>
            <family val="2"/>
          </rPr>
          <t xml:space="preserve">:  After entering the department, please select your specific agency from the </t>
        </r>
        <r>
          <rPr>
            <b/>
            <sz val="11"/>
            <color rgb="FF000000"/>
            <rFont val="Tahoma"/>
            <family val="2"/>
          </rPr>
          <t>drop-down list</t>
        </r>
        <r>
          <rPr>
            <sz val="11"/>
            <color rgb="FF000000"/>
            <rFont val="Tahoma"/>
            <family val="2"/>
          </rPr>
          <t xml:space="preserve">, which can be accessed by clicking on the </t>
        </r>
        <r>
          <rPr>
            <b/>
            <sz val="11"/>
            <color rgb="FF000000"/>
            <rFont val="Tahoma"/>
            <family val="2"/>
          </rPr>
          <t>arrow</t>
        </r>
        <r>
          <rPr>
            <sz val="11"/>
            <color rgb="FF000000"/>
            <rFont val="Tahoma"/>
            <family val="2"/>
          </rPr>
          <t xml:space="preserve"> that will appear in the bottom right corner of the “Agency” cell B3.  (If the agency drop-down menu does not appear, it is because the department was not entered in cell A3.)  
</t>
        </r>
        <r>
          <rPr>
            <sz val="11"/>
            <color rgb="FF000000"/>
            <rFont val="Tahoma"/>
            <family val="2"/>
          </rPr>
          <t xml:space="preserve">
</t>
        </r>
        <r>
          <rPr>
            <sz val="11"/>
            <color rgb="FF000000"/>
            <rFont val="Tahoma"/>
            <family val="2"/>
          </rPr>
          <t xml:space="preserve">To expand the agency drop-down menu, place the cursor on the vertical line between Col. B and Col. C in the very top row, then click and drag to the right.  (After selecting the agency from the drop-down list, you can click and drag the line back to narrow the column.)
</t>
        </r>
        <r>
          <rPr>
            <sz val="11"/>
            <color rgb="FF000000"/>
            <rFont val="Tahoma"/>
            <family val="2"/>
          </rPr>
          <t xml:space="preserve">
</t>
        </r>
        <r>
          <rPr>
            <sz val="11"/>
            <color rgb="FF000000"/>
            <rFont val="Tahoma"/>
            <family val="2"/>
          </rPr>
          <t xml:space="preserve">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rgb="FF000000"/>
            <rFont val="Tahoma"/>
            <family val="2"/>
          </rPr>
          <t>Column D, Requester Name or File Number</t>
        </r>
        <r>
          <rPr>
            <sz val="11"/>
            <color rgb="FF000000"/>
            <rFont val="Tahoma"/>
            <family val="2"/>
          </rPr>
          <t xml:space="preserve">:  Enter the Requester's name (if requested, "Anonymous"), initials, or file number to help the agency identify the specific record request, in case questions arise later.
</t>
        </r>
        <r>
          <rPr>
            <sz val="11"/>
            <color rgb="FF000000"/>
            <rFont val="Tahoma"/>
            <family val="2"/>
          </rPr>
          <t xml:space="preserve">
</t>
        </r>
        <r>
          <rPr>
            <sz val="11"/>
            <color rgb="FF000000"/>
            <rFont val="Tahoma"/>
            <family val="2"/>
          </rPr>
          <t xml:space="preserve">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t>
        </r>
        <r>
          <rPr>
            <sz val="11"/>
            <color rgb="FF000000"/>
            <rFont val="Tahoma"/>
            <family val="2"/>
          </rPr>
          <t xml:space="preserve">
</t>
        </r>
        <r>
          <rPr>
            <sz val="11"/>
            <color rgb="FF000000"/>
            <rFont val="Tahoma"/>
            <family val="2"/>
          </rPr>
          <t xml:space="preserve">Beginning in FY 17, </t>
        </r>
        <r>
          <rPr>
            <b/>
            <sz val="11"/>
            <color rgb="FF000000"/>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rgb="FF000000"/>
            <rFont val="Tahoma"/>
            <family val="2"/>
          </rPr>
          <t xml:space="preserve">
</t>
        </r>
        <r>
          <rPr>
            <sz val="11"/>
            <color rgb="FF000000"/>
            <rFont val="Tahoma"/>
            <family val="2"/>
          </rPr>
          <t xml:space="preserve">
</t>
        </r>
        <r>
          <rPr>
            <sz val="11"/>
            <color rgb="FF000000"/>
            <rFont val="Tahoma"/>
            <family val="2"/>
          </rPr>
          <t xml:space="preserve">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t>
        </r>
        <r>
          <rPr>
            <sz val="11"/>
            <color rgb="FF000000"/>
            <rFont val="Tahoma"/>
            <family val="2"/>
          </rPr>
          <t xml:space="preserve">
</t>
        </r>
        <r>
          <rPr>
            <sz val="11"/>
            <color rgb="FF000000"/>
            <rFont val="Tahoma"/>
            <family val="2"/>
          </rPr>
          <t>NOTE: When entering data in the Log,</t>
        </r>
        <r>
          <rPr>
            <b/>
            <sz val="11"/>
            <color rgb="FF000000"/>
            <rFont val="Tahoma"/>
            <family val="2"/>
          </rPr>
          <t xml:space="preserve"> enter data in the WHITE CELLS only</t>
        </r>
        <r>
          <rPr>
            <sz val="11"/>
            <color rgb="FF000000"/>
            <rFont val="Tahoma"/>
            <family val="2"/>
          </rPr>
          <t xml:space="preserve">.  Colored cells are automatically calculated.
</t>
        </r>
        <r>
          <rPr>
            <sz val="11"/>
            <color rgb="FF000000"/>
            <rFont val="Tahoma"/>
            <family val="2"/>
          </rPr>
          <t xml:space="preserve">
</t>
        </r>
        <r>
          <rPr>
            <sz val="8"/>
            <color rgb="FF000000"/>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rgb="FF000000"/>
            <rFont val="Tahoma"/>
            <family val="2"/>
          </rPr>
          <t xml:space="preserve">
</t>
        </r>
        <r>
          <rPr>
            <b/>
            <u/>
            <sz val="11"/>
            <color rgb="FF000000"/>
            <rFont val="Tahoma"/>
            <family val="2"/>
          </rPr>
          <t>Column H, Date Agency’s Notice Was Sent</t>
        </r>
        <r>
          <rPr>
            <sz val="11"/>
            <color rgb="FF000000"/>
            <rFont val="Tahoma"/>
            <family val="2"/>
          </rPr>
          <t xml:space="preserve">:  Enter the month, day, and year (as xx/xx/xx) that the agency sent its Notice to the requester.  Be sure to </t>
        </r>
        <r>
          <rPr>
            <b/>
            <sz val="11"/>
            <color rgb="FF000000"/>
            <rFont val="Tahoma"/>
            <family val="2"/>
          </rPr>
          <t>enter only one date</t>
        </r>
        <r>
          <rPr>
            <sz val="11"/>
            <color rgb="FF000000"/>
            <rFont val="Tahoma"/>
            <family val="2"/>
          </rPr>
          <t xml:space="preserve"> per request, so that it will be counted in the yellow highlighted “Totals” cell H10.
</t>
        </r>
        <r>
          <rPr>
            <b/>
            <sz val="11"/>
            <color rgb="FF000000"/>
            <rFont val="Tahoma"/>
            <family val="2"/>
          </rPr>
          <t xml:space="preserve">
</t>
        </r>
        <r>
          <rPr>
            <b/>
            <sz val="11"/>
            <color rgb="FF000000"/>
            <rFont val="Tahoma"/>
            <family val="2"/>
          </rPr>
          <t>The Notice must normally be sent within 10 work days</t>
        </r>
        <r>
          <rPr>
            <sz val="11"/>
            <color rgb="FF000000"/>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sz val="11"/>
            <color rgb="FF000000"/>
            <rFont val="Tahoma"/>
            <family val="2"/>
          </rPr>
          <t xml:space="preserve">
</t>
        </r>
        <r>
          <rPr>
            <b/>
            <sz val="11"/>
            <color rgb="FF000000"/>
            <rFont val="Tahoma"/>
            <family val="2"/>
          </rPr>
          <t>If this is a complex request</t>
        </r>
        <r>
          <rPr>
            <sz val="11"/>
            <color rgb="FF000000"/>
            <rFont val="Tahoma"/>
            <family val="2"/>
          </rPr>
          <t xml:space="preserve"> with extenuating circumstances, then the agency may instead send, within 10 work days of receiving the request, an Acknowledgment to Requester.  </t>
        </r>
        <r>
          <rPr>
            <b/>
            <sz val="11"/>
            <color rgb="FF000000"/>
            <rFont val="Tahoma"/>
            <family val="2"/>
          </rPr>
          <t xml:space="preserve">The agency must still sent a Notice to Requester within 20 days of receiving the complex request.  Enter the date that the agency sent its Notice, </t>
        </r>
        <r>
          <rPr>
            <b/>
            <u/>
            <sz val="11"/>
            <color rgb="FF000000"/>
            <rFont val="Tahoma"/>
            <family val="2"/>
          </rPr>
          <t>not</t>
        </r>
        <r>
          <rPr>
            <b/>
            <sz val="11"/>
            <color rgb="FF000000"/>
            <rFont val="Tahoma"/>
            <family val="2"/>
          </rPr>
          <t xml:space="preserve"> the Acknowledgment.</t>
        </r>
        <r>
          <rPr>
            <sz val="11"/>
            <color rgb="FF000000"/>
            <rFont val="Tahoma"/>
            <family val="2"/>
          </rPr>
          <t xml:space="preserve">
</t>
        </r>
        <r>
          <rPr>
            <sz val="11"/>
            <color rgb="FF000000"/>
            <rFont val="Tahoma"/>
            <family val="2"/>
          </rPr>
          <t xml:space="preserve">
</t>
        </r>
        <r>
          <rPr>
            <sz val="11"/>
            <color rgb="FF000000"/>
            <rFont val="Tahoma"/>
            <family val="2"/>
          </rPr>
          <t xml:space="preserve">The “total” cell highlighted in yellow (cell H10) above the agency’s data entries will count the number of notices (and </t>
        </r>
        <r>
          <rPr>
            <b/>
            <sz val="11"/>
            <color rgb="FF000000"/>
            <rFont val="Tahoma"/>
            <family val="2"/>
          </rPr>
          <t>not</t>
        </r>
        <r>
          <rPr>
            <sz val="11"/>
            <color rgb="FF000000"/>
            <rFont val="Tahoma"/>
            <family val="2"/>
          </rPr>
          <t xml:space="preserve"> acknowledgments) sent to requesters, and will be reported on data.hawaii.gov.
</t>
        </r>
        <r>
          <rPr>
            <sz val="11"/>
            <color rgb="FF000000"/>
            <rFont val="Tahoma"/>
            <family val="2"/>
          </rPr>
          <t xml:space="preserve">
</t>
        </r>
        <r>
          <rPr>
            <sz val="8"/>
            <color rgb="FF000000"/>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rgb="FF000000"/>
            <rFont val="Tahoma"/>
            <family val="2"/>
          </rPr>
          <t xml:space="preserve">
</t>
        </r>
        <r>
          <rPr>
            <b/>
            <u/>
            <sz val="11"/>
            <color rgb="FF000000"/>
            <rFont val="Tahoma"/>
            <family val="2"/>
          </rPr>
          <t>Column L, Dates of Agency’s Incremental Responses</t>
        </r>
        <r>
          <rPr>
            <sz val="11"/>
            <color rgb="FF000000"/>
            <rFont val="Tahoma"/>
            <family val="2"/>
          </rPr>
          <t xml:space="preserve">:  If this is a </t>
        </r>
        <r>
          <rPr>
            <b/>
            <sz val="11"/>
            <color rgb="FF000000"/>
            <rFont val="Tahoma"/>
            <family val="2"/>
          </rPr>
          <t>complex record request in which incremental responses</t>
        </r>
        <r>
          <rPr>
            <sz val="11"/>
            <color rgb="FF000000"/>
            <rFont val="Tahoma"/>
            <family val="2"/>
          </rPr>
          <t xml:space="preserve"> were sent to the requester, please enter one “x” in Column K.  Improperly entering more than one “x” or another letter in the cell will result in the entry not being counted in the column total. 
</t>
        </r>
        <r>
          <rPr>
            <sz val="11"/>
            <color rgb="FF000000"/>
            <rFont val="Tahoma"/>
            <family val="2"/>
          </rPr>
          <t xml:space="preserve">
</t>
        </r>
        <r>
          <rPr>
            <sz val="11"/>
            <color rgb="FF000000"/>
            <rFont val="Tahoma"/>
            <family val="2"/>
          </rPr>
          <t xml:space="preserve">The “total” cell highlighted in yellow (cell L10) provides the total number of complex requests in which the agency sent out incremental responses.  As cell L9 helps to explain, cell L10’s total is </t>
        </r>
        <r>
          <rPr>
            <b/>
            <sz val="11"/>
            <color rgb="FF000000"/>
            <rFont val="Tahoma"/>
            <family val="2"/>
          </rPr>
          <t>not</t>
        </r>
        <r>
          <rPr>
            <sz val="11"/>
            <color rgb="FF000000"/>
            <rFont val="Tahoma"/>
            <family val="2"/>
          </rPr>
          <t xml:space="preserve"> for the total number of incremental </t>
        </r>
        <r>
          <rPr>
            <b/>
            <sz val="11"/>
            <color rgb="FF000000"/>
            <rFont val="Tahoma"/>
            <family val="2"/>
          </rPr>
          <t>responses</t>
        </r>
        <r>
          <rPr>
            <sz val="11"/>
            <color rgb="FF000000"/>
            <rFont val="Tahoma"/>
            <family val="2"/>
          </rPr>
          <t xml:space="preserve">, but for the number of </t>
        </r>
        <r>
          <rPr>
            <b/>
            <sz val="11"/>
            <color rgb="FF000000"/>
            <rFont val="Tahoma"/>
            <family val="2"/>
          </rPr>
          <t>requests</t>
        </r>
        <r>
          <rPr>
            <sz val="11"/>
            <color rgb="FF000000"/>
            <rFont val="Tahoma"/>
            <family val="2"/>
          </rPr>
          <t xml:space="preserve"> with incremental responses.  
</t>
        </r>
        <r>
          <rPr>
            <sz val="8"/>
            <color rgb="FF000000"/>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rgb="FF000000"/>
            <rFont val="Tahoma"/>
            <family val="2"/>
          </rPr>
          <t xml:space="preserve">
</t>
        </r>
        <r>
          <rPr>
            <b/>
            <u/>
            <sz val="11"/>
            <color rgb="FF000000"/>
            <rFont val="Tahoma"/>
            <family val="2"/>
          </rPr>
          <t>Column P, Request Denied in Full?</t>
        </r>
        <r>
          <rPr>
            <sz val="11"/>
            <color rgb="FF000000"/>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11"/>
            <color rgb="FF000000"/>
            <rFont val="Tahoma"/>
            <family val="2"/>
          </rPr>
          <t xml:space="preserve">
</t>
        </r>
        <r>
          <rPr>
            <sz val="8"/>
            <color rgb="FF000000"/>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rgb="FF000000"/>
            <rFont val="Tahoma"/>
            <family val="2"/>
          </rPr>
          <t xml:space="preserve">
</t>
        </r>
        <r>
          <rPr>
            <b/>
            <u/>
            <sz val="11"/>
            <color rgb="FF000000"/>
            <rFont val="Tahoma"/>
            <family val="2"/>
          </rPr>
          <t>Column X, Actual Legal Review Hours</t>
        </r>
        <r>
          <rPr>
            <sz val="11"/>
            <color rgb="FF000000"/>
            <rFont val="Tahoma"/>
            <family val="2"/>
          </rPr>
          <t xml:space="preserve">:  Although an agency </t>
        </r>
        <r>
          <rPr>
            <b/>
            <sz val="11"/>
            <color rgb="FF000000"/>
            <rFont val="Tahoma"/>
            <family val="2"/>
          </rPr>
          <t>cannot charge for attorneys’ time to research</t>
        </r>
        <r>
          <rPr>
            <sz val="11"/>
            <color rgb="FF000000"/>
            <rFont val="Tahoma"/>
            <family val="2"/>
          </rPr>
          <t xml:space="preserve"> possible exemptions from disclosure or to determine the propriety of the agency’s response, please separately enter the actual time spent by an attorney for such legal review purposes.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rgb="FF000000"/>
            <rFont val="Tahoma"/>
            <family val="2"/>
          </rPr>
          <t xml:space="preserve">
</t>
        </r>
        <r>
          <rPr>
            <b/>
            <u/>
            <sz val="11"/>
            <color rgb="FF000000"/>
            <rFont val="Tahoma"/>
            <family val="2"/>
          </rPr>
          <t>Column AJ, Total GROSS Fees and Costs Agency Incurred for All Requests</t>
        </r>
        <r>
          <rPr>
            <sz val="11"/>
            <color rgb="FF000000"/>
            <rFont val="Tahoma"/>
            <family val="2"/>
          </rPr>
          <t xml:space="preserve">:  This amount will be </t>
        </r>
        <r>
          <rPr>
            <b/>
            <sz val="11"/>
            <color rgb="FF000000"/>
            <rFont val="Tahoma"/>
            <family val="2"/>
          </rPr>
          <t>automatically calculated</t>
        </r>
        <r>
          <rPr>
            <sz val="11"/>
            <color rgb="FF000000"/>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
        </r>
        <r>
          <rPr>
            <sz val="11"/>
            <color rgb="FF000000"/>
            <rFont val="Tahoma"/>
            <family val="2"/>
          </rPr>
          <t xml:space="preserve">
</t>
        </r>
        <r>
          <rPr>
            <sz val="11"/>
            <color rgb="FF000000"/>
            <rFont val="Tahoma"/>
            <family val="2"/>
          </rPr>
          <t xml:space="preserve">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rgb="FF000000"/>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rgb="FF000000"/>
            <rFont val="Tahoma"/>
            <family val="2"/>
          </rPr>
          <t xml:space="preserve">
</t>
        </r>
        <r>
          <rPr>
            <b/>
            <u/>
            <sz val="11"/>
            <color rgb="FF000000"/>
            <rFont val="Tahoma"/>
            <family val="2"/>
          </rPr>
          <t>Column AN, Total GROSS Fees and Costs Agency Incurred for Complex Requests</t>
        </r>
        <r>
          <rPr>
            <sz val="11"/>
            <color rgb="FF000000"/>
            <rFont val="Tahoma"/>
            <family val="2"/>
          </rPr>
          <t>:  This amount will be</t>
        </r>
        <r>
          <rPr>
            <b/>
            <sz val="11"/>
            <color rgb="FF000000"/>
            <rFont val="Tahoma"/>
            <family val="2"/>
          </rPr>
          <t xml:space="preserve"> automatically calculated</t>
        </r>
        <r>
          <rPr>
            <sz val="11"/>
            <color rgb="FF000000"/>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rgb="FF000000"/>
            <rFont val="Tahoma"/>
            <family val="2"/>
          </rPr>
          <t>complex record requests only</t>
        </r>
        <r>
          <rPr>
            <sz val="11"/>
            <color rgb="FF000000"/>
            <rFont val="Tahoma"/>
            <family val="2"/>
          </rPr>
          <t>.</t>
        </r>
        <r>
          <rPr>
            <sz val="8"/>
            <color rgb="FF000000"/>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rgb="FF000000"/>
            <rFont val="Tahoma"/>
            <family val="2"/>
          </rPr>
          <t xml:space="preserve">
</t>
        </r>
        <r>
          <rPr>
            <sz val="11"/>
            <color rgb="FF000000"/>
            <rFont val="Tahoma"/>
            <family val="2"/>
          </rPr>
          <t>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rgb="FF000000"/>
            <rFont val="Tahoma"/>
            <family val="2"/>
          </rPr>
          <t xml:space="preserve">
</t>
        </r>
      </text>
    </comment>
    <comment ref="G9" authorId="0" shapeId="0" xr:uid="{00000000-0006-0000-0000-000043000000}">
      <text>
        <r>
          <rPr>
            <sz val="11"/>
            <color rgb="FF000000"/>
            <rFont val="Tahoma"/>
            <family val="2"/>
          </rPr>
          <t xml:space="preserve">
</t>
        </r>
        <r>
          <rPr>
            <sz val="11"/>
            <color rgb="FF000000"/>
            <rFont val="Tahoma"/>
            <family val="2"/>
          </rPr>
          <t>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rgb="FF000000"/>
            <rFont val="Tahoma"/>
            <family val="2"/>
          </rPr>
          <t xml:space="preserve">
</t>
        </r>
      </text>
    </comment>
    <comment ref="H9" authorId="0" shapeId="0" xr:uid="{00000000-0006-0000-0000-000044000000}">
      <text>
        <r>
          <rPr>
            <sz val="11"/>
            <color rgb="FF000000"/>
            <rFont val="Tahoma"/>
            <family val="2"/>
          </rPr>
          <t xml:space="preserve">
</t>
        </r>
        <r>
          <rPr>
            <sz val="11"/>
            <color rgb="FF000000"/>
            <rFont val="Tahoma"/>
            <family val="2"/>
          </rPr>
          <t xml:space="preserve">Enter the month, day, and year of that the agency sent its Notice to the requester.  Be sure to enter only one date per request, so that it will be counted in the yellow highlighted “Totals” cell H10.
</t>
        </r>
        <r>
          <rPr>
            <sz val="11"/>
            <color rgb="FF000000"/>
            <rFont val="Tahoma"/>
            <family val="2"/>
          </rPr>
          <t xml:space="preserve">
</t>
        </r>
        <r>
          <rPr>
            <sz val="11"/>
            <color rgb="FF000000"/>
            <rFont val="Tahoma"/>
            <family val="2"/>
          </rPr>
          <t>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rgb="FF000000"/>
            <rFont val="Tahoma"/>
            <family val="2"/>
          </rPr>
          <t xml:space="preserve">
</t>
        </r>
        <r>
          <rPr>
            <sz val="11"/>
            <color rgb="FF000000"/>
            <rFont val="Tahoma"/>
            <family val="2"/>
          </rPr>
          <t xml:space="preserve">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t>
        </r>
        <r>
          <rPr>
            <sz val="11"/>
            <color rgb="FF000000"/>
            <rFont val="Tahoma"/>
            <family val="2"/>
          </rPr>
          <t xml:space="preserve">
</t>
        </r>
        <r>
          <rPr>
            <sz val="11"/>
            <color rgb="FF000000"/>
            <rFont val="Tahoma"/>
            <family val="2"/>
          </rPr>
          <t xml:space="preserve">Although dates are being entered into Column M, the “total” number highlighted in yellow in cell M10 summarizes the number of requests completed by the agency.
</t>
        </r>
        <r>
          <rPr>
            <sz val="8"/>
            <color rgb="FF000000"/>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rgb="FF000000"/>
            <rFont val="Tahoma"/>
            <family val="2"/>
          </rPr>
          <t xml:space="preserve">
</t>
        </r>
        <r>
          <rPr>
            <sz val="11"/>
            <color rgb="FF000000"/>
            <rFont val="Tahoma"/>
            <family val="2"/>
          </rPr>
          <t>Enter only one “x” if the request was granted in its entirety by the agency.  Improperly entering more than one “x” or another letter, number, word, or symbol in the cell will result in the entry not being counted in the column total.</t>
        </r>
        <r>
          <rPr>
            <sz val="8"/>
            <color rgb="FF000000"/>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8"/>
            <color rgb="FF000000"/>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rgb="FF000000"/>
            <rFont val="Tahoma"/>
            <family val="2"/>
          </rPr>
          <t xml:space="preserve">
</t>
        </r>
        <r>
          <rPr>
            <sz val="11"/>
            <color rgb="FF000000"/>
            <rFont val="Tahoma"/>
            <family val="2"/>
          </rPr>
          <t xml:space="preserve">
</t>
        </r>
        <r>
          <rPr>
            <sz val="11"/>
            <color rgb="FF000000"/>
            <rFont val="Tahoma"/>
            <family val="2"/>
          </rPr>
          <t xml:space="preserve">Remember that the time in this column must be entered in .25 increments (i.e., 15 minutes).  Also, be sure to use a period, and not a comma, to enter decimals, or an error message #VALUE! will appear in the totals cell.
</t>
        </r>
        <r>
          <rPr>
            <sz val="11"/>
            <color rgb="FF000000"/>
            <rFont val="Tahoma"/>
            <family val="2"/>
          </rPr>
          <t xml:space="preserve">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rgb="FF000000"/>
            <rFont val="Tahoma"/>
            <family val="2"/>
          </rPr>
          <t xml:space="preserve">
</t>
        </r>
        <r>
          <rPr>
            <sz val="11"/>
            <color rgb="FF000000"/>
            <rFont val="Tahoma"/>
            <family val="2"/>
          </rPr>
          <t xml:space="preserve">This column is highlighted because the totals are automatically calculated, based on the hours entered for SRS times in Columns  V, W, and X.
</t>
        </r>
        <r>
          <rPr>
            <sz val="11"/>
            <color rgb="FF000000"/>
            <rFont val="Tahoma"/>
            <family val="2"/>
          </rPr>
          <t xml:space="preserve">
</t>
        </r>
        <r>
          <rPr>
            <sz val="11"/>
            <color rgb="FF000000"/>
            <rFont val="Tahoma"/>
            <family val="2"/>
          </rPr>
          <t>The #VALUE! error message will appear if the agency incorrectly entered data using a comma, instead of a period, for a decimal.</t>
        </r>
        <r>
          <rPr>
            <sz val="8"/>
            <color rgb="FF000000"/>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rgb="FF000000"/>
            <rFont val="Tahoma"/>
            <family val="2"/>
          </rPr>
          <t xml:space="preserve">
</t>
        </r>
        <r>
          <rPr>
            <sz val="11"/>
            <color rgb="FF000000"/>
            <rFont val="Tahoma"/>
            <family val="2"/>
          </rPr>
          <t xml:space="preserve">The yellow "Total" in cell AG10 shows the total net copying/delivery costs, which should always be less than or equal to the gross costs in cell AF10.
</t>
        </r>
        <r>
          <rPr>
            <sz val="11"/>
            <color rgb="FF000000"/>
            <rFont val="Tahoma"/>
            <family val="2"/>
          </rPr>
          <t xml:space="preserve">
</t>
        </r>
        <r>
          <rPr>
            <sz val="11"/>
            <color rgb="FF000000"/>
            <rFont val="Tahoma"/>
            <family val="2"/>
          </rPr>
          <t xml:space="preserve">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rgb="FF000000"/>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<sst xmlns="http://schemas.openxmlformats.org/spreadsheetml/2006/main" count="7314" uniqueCount="3458">
  <si>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</si>
  <si>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</si>
  <si>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</si>
  <si>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</si>
  <si>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</si>
  <si>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</si>
  <si>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</si>
  <si>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</si>
  <si>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</si>
  <si>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</si>
  <si>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</si>
  <si>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</si>
  <si>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</si>
  <si>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</si>
  <si>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</si>
  <si>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</si>
  <si>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</si>
  <si>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</si>
  <si>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</si>
  <si>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</si>
  <si>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</si>
  <si>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</si>
  <si>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</si>
  <si>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</si>
  <si>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</si>
  <si>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</si>
  <si>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</si>
  <si>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</si>
  <si>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</si>
  <si>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</si>
  <si>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</si>
  <si>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</si>
  <si>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</si>
  <si>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</si>
  <si>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</si>
  <si>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</si>
  <si>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</si>
  <si>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</si>
  <si>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</si>
  <si>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</si>
  <si>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</si>
  <si>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</si>
  <si>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</si>
  <si>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</si>
  <si>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</si>
  <si>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</si>
  <si>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</si>
  <si>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</si>
  <si>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</si>
  <si>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</si>
  <si>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</si>
  <si>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</si>
  <si>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</si>
  <si>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</si>
  <si>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</si>
  <si>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</si>
  <si>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</si>
  <si>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</si>
  <si>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</si>
  <si>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</si>
  <si>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</si>
  <si>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</si>
  <si>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</si>
  <si>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</si>
  <si>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</si>
  <si>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</si>
  <si>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</si>
  <si>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</si>
  <si>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</si>
  <si>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</si>
  <si>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</si>
  <si>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</si>
  <si>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</si>
  <si>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</si>
  <si>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</si>
  <si>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</si>
  <si>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</si>
  <si>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</si>
  <si>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</si>
  <si>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</si>
  <si>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</si>
  <si>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</si>
  <si>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</si>
  <si>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</si>
  <si>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</si>
  <si>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</si>
  <si>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</si>
  <si>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</si>
  <si>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</si>
  <si>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</si>
  <si>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</si>
  <si>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</si>
  <si>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</si>
  <si>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</si>
  <si>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</si>
  <si>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</si>
  <si>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</si>
  <si>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</si>
  <si>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</si>
  <si>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</si>
  <si>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</si>
  <si>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</si>
  <si>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</si>
  <si>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</si>
  <si>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</si>
  <si>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</si>
  <si>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</si>
  <si>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</si>
  <si>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</si>
  <si>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</si>
  <si>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</si>
  <si>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</si>
  <si>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</si>
  <si>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</si>
  <si>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</si>
  <si>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</si>
  <si>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</si>
  <si>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</si>
  <si>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</si>
  <si>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</si>
  <si>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</si>
  <si>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</si>
  <si>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</si>
  <si>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</si>
  <si>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</si>
  <si>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</si>
  <si>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</si>
  <si>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</si>
  <si>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</si>
  <si>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</si>
  <si>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</si>
  <si>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</si>
  <si>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</si>
  <si>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</si>
  <si>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</si>
  <si>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</si>
  <si>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</si>
  <si>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</si>
  <si>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</si>
  <si>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</si>
  <si>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</si>
  <si>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</si>
  <si>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</si>
  <si>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</si>
  <si>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</si>
  <si>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</si>
  <si>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</si>
  <si>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</si>
  <si>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</si>
  <si>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</si>
  <si>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</si>
  <si>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</si>
  <si>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</si>
  <si>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</si>
  <si>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</si>
  <si>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</si>
  <si>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</si>
  <si>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</si>
  <si>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</si>
  <si>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</si>
  <si>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</si>
  <si>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</si>
  <si>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</si>
  <si>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</si>
  <si>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</si>
  <si>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</si>
  <si>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</si>
  <si>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</si>
  <si>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</si>
  <si>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</si>
  <si>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</si>
  <si>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</si>
  <si>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</si>
  <si>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</si>
  <si>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</si>
  <si>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</si>
  <si>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</si>
  <si>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</si>
  <si>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</si>
  <si>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</si>
  <si>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</si>
  <si>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</si>
  <si>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</si>
  <si>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</si>
  <si>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</si>
  <si>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</si>
  <si>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</si>
  <si>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</si>
  <si>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</si>
  <si>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</si>
  <si>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</si>
  <si>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</si>
  <si>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</si>
  <si>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</si>
  <si>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</si>
  <si>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</si>
  <si>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</si>
  <si>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</si>
  <si>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</si>
  <si>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</si>
  <si>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</si>
  <si>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</si>
  <si>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</si>
  <si>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</si>
  <si>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</si>
  <si>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</si>
  <si>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</si>
  <si>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</si>
  <si>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</si>
  <si>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</si>
  <si>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</si>
  <si>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</si>
  <si>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</si>
  <si>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</si>
  <si>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</si>
  <si>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</si>
  <si>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</si>
  <si>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</si>
  <si>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</si>
  <si>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</si>
  <si>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</si>
  <si>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</si>
  <si>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</si>
  <si>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</si>
  <si>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</si>
  <si>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</si>
  <si>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</si>
  <si>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</si>
  <si>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</si>
  <si>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</si>
  <si>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</si>
  <si>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</si>
  <si>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</si>
  <si>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</si>
  <si>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</si>
  <si>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</si>
  <si>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</si>
  <si>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</si>
  <si>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</si>
  <si>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</si>
  <si>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</si>
  <si>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</si>
  <si>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</si>
  <si>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</si>
  <si>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</si>
  <si>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</si>
  <si>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</si>
  <si>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</si>
  <si>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</si>
  <si>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</si>
  <si>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</si>
  <si>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</si>
  <si>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</si>
  <si>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</si>
  <si>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</si>
  <si>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</si>
  <si>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</si>
  <si>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</si>
  <si>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</si>
  <si>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</si>
  <si>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</si>
  <si>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</si>
  <si>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</si>
  <si>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</si>
  <si>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</si>
  <si>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</si>
  <si>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</si>
  <si>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</si>
  <si>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</si>
  <si>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</si>
  <si>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</si>
  <si>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</si>
  <si>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</si>
  <si>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</si>
  <si>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</si>
  <si>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</si>
  <si>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</si>
  <si>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</si>
  <si>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</si>
  <si>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</si>
  <si>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</si>
  <si>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</si>
  <si>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</si>
  <si>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</si>
  <si>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</si>
  <si>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</si>
  <si>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</si>
  <si>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</si>
  <si>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</si>
  <si>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</si>
  <si>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</si>
  <si>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</si>
  <si>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</si>
  <si>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</si>
  <si>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</si>
  <si>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</si>
  <si>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</si>
  <si>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</si>
  <si>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</si>
  <si>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</si>
  <si>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</si>
  <si>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</si>
  <si>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</si>
  <si>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</si>
  <si>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</si>
  <si>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</si>
  <si>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</si>
  <si>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</si>
  <si>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</si>
  <si>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</si>
  <si>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</si>
  <si>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</si>
  <si>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</si>
  <si>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</si>
  <si>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</si>
  <si>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</si>
  <si>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</si>
  <si>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</si>
  <si>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</si>
  <si>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</si>
  <si>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</si>
  <si>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</si>
  <si>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</si>
  <si>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</si>
  <si>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</si>
  <si>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</si>
  <si>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</si>
  <si>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</si>
  <si>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</si>
  <si>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</si>
  <si>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</si>
  <si>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</si>
  <si>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</si>
  <si>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</si>
  <si>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</si>
  <si>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</si>
  <si>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</si>
  <si>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</si>
  <si>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</si>
  <si>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</si>
  <si>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</si>
  <si>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</si>
  <si>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</si>
  <si>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</si>
  <si>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</si>
  <si>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</si>
  <si>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</si>
  <si>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</si>
  <si>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</si>
  <si>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</si>
  <si>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</si>
  <si>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</si>
  <si>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</si>
  <si>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</si>
  <si>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</si>
  <si>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</si>
  <si>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</si>
  <si>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</si>
  <si>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</si>
  <si>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</si>
  <si>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</si>
  <si>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</si>
  <si>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</si>
  <si>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</si>
  <si>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</si>
  <si>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</si>
  <si>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</si>
  <si>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</si>
  <si>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</si>
  <si>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</si>
  <si>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</si>
  <si>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</si>
  <si>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</si>
  <si>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</si>
  <si>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</si>
  <si>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</si>
  <si>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</si>
  <si>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</si>
  <si>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</si>
  <si>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</si>
  <si>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</si>
  <si>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</si>
  <si>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</si>
  <si>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</si>
  <si>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</si>
  <si>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</si>
  <si>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</si>
  <si>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</si>
  <si>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</si>
  <si>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</si>
  <si>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</si>
  <si>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</si>
  <si>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</si>
  <si>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</si>
  <si>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</si>
  <si>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</si>
  <si>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</si>
  <si>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</si>
  <si>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</si>
  <si>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</si>
  <si>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</si>
  <si>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</si>
  <si>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</si>
  <si>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</si>
  <si>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</si>
  <si>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</si>
  <si>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</si>
  <si>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</si>
  <si>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</si>
  <si>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</si>
  <si>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</si>
  <si>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</si>
  <si>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</si>
  <si>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</si>
  <si>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</si>
  <si>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</si>
  <si>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</si>
  <si>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</si>
  <si>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</si>
  <si>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</si>
  <si>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</si>
  <si>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</si>
  <si>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</si>
  <si>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</si>
  <si>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</si>
  <si>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</si>
  <si>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</si>
  <si>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</si>
  <si>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</si>
  <si>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</si>
  <si>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</si>
  <si>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</si>
  <si>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</si>
  <si>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</si>
  <si>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</si>
  <si>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</si>
  <si>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</si>
  <si>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</si>
  <si>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</si>
  <si>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</si>
  <si>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</si>
  <si>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</si>
  <si>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</si>
  <si>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</si>
  <si>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</si>
  <si>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</si>
  <si>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</si>
  <si>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</si>
  <si>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</si>
  <si>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</si>
  <si>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</si>
  <si>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</si>
  <si>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</si>
  <si>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</si>
  <si>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</si>
  <si>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</si>
  <si>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</si>
  <si>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</si>
  <si>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</si>
  <si>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</si>
  <si>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</si>
  <si>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</si>
  <si>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</si>
  <si>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</si>
  <si>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</si>
  <si>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</si>
  <si>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</si>
  <si>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</si>
  <si>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</si>
  <si>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</si>
  <si>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</si>
  <si>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</si>
  <si>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</si>
  <si>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</si>
  <si>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</si>
  <si>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</si>
  <si>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</si>
  <si>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</si>
  <si>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</si>
  <si>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</si>
  <si>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</si>
  <si>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</si>
  <si>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</si>
  <si>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</si>
  <si>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</si>
  <si>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</si>
  <si>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</si>
  <si>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</si>
  <si>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</si>
  <si>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</si>
  <si>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</si>
  <si>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</si>
  <si>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</si>
  <si>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</si>
  <si>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</si>
  <si>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</si>
  <si>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</si>
  <si>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</si>
  <si>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</si>
  <si>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</si>
  <si>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</si>
  <si>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</si>
  <si>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</si>
  <si>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</si>
  <si>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</si>
  <si>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</si>
  <si>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</si>
  <si>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</si>
  <si>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</si>
  <si>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</si>
  <si>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</si>
  <si>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</si>
  <si>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</si>
  <si>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</si>
  <si>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</si>
  <si>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</si>
  <si>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</si>
  <si>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</si>
  <si>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</si>
  <si>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</si>
  <si>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</si>
  <si>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</si>
  <si>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</si>
  <si>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</si>
  <si>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</si>
  <si>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</si>
  <si>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</si>
  <si>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</si>
  <si>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</si>
  <si>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</si>
  <si>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</si>
  <si>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</si>
  <si>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</si>
  <si>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</si>
  <si>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</si>
  <si>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</si>
  <si>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</si>
  <si>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</si>
  <si>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</si>
  <si>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</si>
  <si>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</si>
  <si>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</si>
  <si>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</si>
  <si>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</si>
  <si>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</si>
  <si>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</si>
  <si>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</si>
  <si>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</si>
  <si>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</si>
  <si>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</si>
  <si>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</si>
  <si>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</si>
  <si>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</si>
  <si>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</si>
  <si>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</si>
  <si>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</si>
  <si>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</si>
  <si>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</si>
  <si>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</si>
  <si>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</si>
  <si>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</si>
  <si>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</si>
  <si>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</si>
  <si>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</si>
  <si>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</si>
  <si>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</si>
  <si>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</si>
  <si>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</si>
  <si>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</si>
  <si>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</si>
  <si>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</si>
  <si>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</si>
  <si>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</si>
  <si>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</si>
  <si>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</si>
  <si>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</si>
  <si>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</si>
  <si>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</si>
  <si>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</si>
  <si>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</si>
  <si>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</si>
  <si>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</si>
  <si>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</si>
  <si>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</si>
  <si>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</si>
  <si>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</si>
  <si>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</si>
  <si>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</si>
  <si>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</si>
  <si>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</si>
  <si>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</si>
  <si>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</si>
  <si>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</si>
  <si>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</si>
  <si>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</si>
  <si>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</si>
  <si>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</si>
  <si>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</si>
  <si>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</si>
  <si>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</si>
  <si>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</si>
  <si>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</si>
  <si>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</si>
  <si>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</si>
  <si>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</si>
  <si>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</si>
  <si>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</si>
  <si>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</si>
  <si>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</si>
  <si>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</si>
  <si>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</si>
  <si>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</si>
  <si>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</si>
  <si>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</si>
  <si>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</si>
  <si>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</si>
  <si>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</si>
  <si>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</si>
  <si>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</si>
  <si>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</si>
  <si>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</si>
  <si>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</si>
  <si>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</si>
  <si>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</si>
  <si>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</si>
  <si>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</si>
  <si>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</si>
  <si>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</si>
  <si>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</si>
  <si>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</si>
  <si>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</si>
  <si>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</si>
  <si>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</si>
  <si>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</si>
  <si>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</si>
  <si>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</si>
  <si>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</si>
  <si>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</si>
  <si>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</si>
  <si>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</si>
  <si>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</si>
  <si>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</si>
  <si>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</si>
  <si>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</si>
  <si>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</si>
  <si>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</si>
  <si>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</si>
  <si>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</si>
  <si>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</si>
  <si>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</si>
  <si>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</si>
  <si>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</si>
  <si>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</si>
  <si>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</si>
  <si>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</si>
  <si>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</si>
  <si>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</si>
  <si>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</si>
  <si>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</si>
  <si>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</si>
  <si>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</si>
  <si>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</si>
  <si>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</si>
  <si>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</si>
  <si>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</si>
  <si>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</si>
  <si>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</si>
  <si>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</si>
  <si>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</si>
  <si>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</si>
  <si>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</si>
  <si>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</si>
  <si>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</si>
  <si>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</si>
  <si>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</si>
  <si>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</si>
  <si>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</si>
  <si>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</si>
  <si>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</si>
  <si>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</si>
  <si>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</si>
  <si>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</si>
  <si>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</si>
  <si>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</si>
  <si>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</si>
  <si>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</si>
  <si>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</si>
  <si>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</si>
  <si>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</si>
  <si>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</si>
  <si>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</si>
  <si>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</si>
  <si>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</si>
  <si>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</si>
  <si>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</si>
  <si>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</si>
  <si>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</si>
  <si>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</si>
  <si>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</si>
  <si>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</si>
  <si>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</si>
  <si>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</si>
  <si>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</si>
  <si>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</si>
  <si>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</si>
  <si>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</si>
  <si>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</si>
  <si>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</si>
  <si>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</si>
  <si>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</si>
  <si>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</si>
  <si>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</si>
  <si>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</si>
  <si>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</si>
  <si>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</si>
  <si>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</si>
  <si>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</si>
  <si>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</si>
  <si>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</si>
  <si>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</si>
  <si>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</si>
  <si>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</si>
  <si>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</si>
  <si>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</si>
  <si>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</si>
  <si>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</si>
  <si>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</si>
  <si>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</si>
  <si>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</si>
  <si>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</si>
  <si>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</si>
  <si>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</si>
  <si>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</si>
  <si>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</si>
  <si>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</si>
  <si>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</si>
  <si>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</si>
  <si>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</si>
  <si>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</si>
  <si>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</si>
  <si>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</si>
  <si>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</si>
  <si>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</si>
  <si>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</si>
  <si>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</si>
  <si>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</si>
  <si>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</si>
  <si>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</si>
  <si>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</si>
  <si>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</si>
  <si>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</si>
  <si>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</si>
  <si>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</si>
  <si>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</si>
  <si>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</si>
  <si>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</si>
  <si>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</si>
  <si>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</si>
  <si>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</si>
  <si>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</si>
  <si>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</si>
  <si>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</si>
  <si>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</si>
  <si>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</si>
  <si>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</si>
  <si>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</si>
  <si>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</si>
  <si>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</si>
  <si>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</si>
  <si>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</si>
  <si>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</si>
  <si>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</si>
  <si>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</si>
  <si>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</si>
  <si>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</si>
  <si>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</si>
  <si>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</si>
  <si>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</si>
  <si>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</si>
  <si>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</si>
  <si>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</si>
  <si>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</si>
  <si>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</si>
  <si>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</si>
  <si>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</si>
  <si>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</si>
  <si>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</si>
  <si>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</si>
  <si>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</si>
  <si>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</si>
  <si>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</si>
  <si>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</si>
  <si>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</si>
  <si>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</si>
  <si>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</si>
  <si>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</si>
  <si>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</si>
  <si>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</si>
  <si>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</si>
  <si>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</si>
  <si>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</si>
  <si>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</si>
  <si>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</si>
  <si>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</si>
  <si>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</si>
  <si>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</si>
  <si>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</si>
  <si>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</si>
  <si>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</si>
  <si>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</si>
  <si>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</si>
  <si>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</si>
  <si>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</si>
  <si>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</si>
  <si>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</si>
  <si>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</si>
  <si>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</si>
  <si>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</si>
  <si>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</si>
  <si>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</si>
  <si>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</si>
  <si>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</si>
  <si>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</si>
  <si>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</si>
  <si>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</si>
  <si>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</si>
  <si>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</si>
  <si>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</si>
  <si>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</si>
  <si>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</si>
  <si>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</si>
  <si>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</si>
  <si>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</si>
  <si>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</si>
  <si>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</si>
  <si>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</si>
  <si>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</si>
  <si>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</si>
  <si>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</si>
  <si>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</si>
  <si>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</si>
  <si>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</si>
  <si>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</si>
  <si>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</si>
  <si>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</si>
  <si>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</si>
  <si>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</si>
  <si>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</si>
  <si>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</si>
  <si>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</si>
  <si>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</si>
  <si>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</si>
  <si>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</si>
  <si>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</si>
  <si>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</si>
  <si>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</si>
  <si>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</si>
  <si>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</si>
  <si>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</si>
  <si>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</si>
  <si>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</si>
  <si>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</si>
  <si>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</si>
  <si>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</si>
  <si>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</si>
  <si>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</si>
  <si>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</si>
  <si>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</si>
  <si>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</si>
  <si>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</si>
  <si>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</si>
  <si>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</si>
  <si>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</si>
  <si>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</si>
  <si>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</si>
  <si>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</si>
  <si>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</si>
  <si>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</si>
  <si>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</si>
  <si>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</si>
  <si>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</si>
  <si>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</si>
  <si>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</si>
  <si>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</si>
  <si>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</si>
  <si>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</si>
  <si>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</si>
  <si>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</si>
  <si>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</si>
  <si>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</si>
  <si>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</si>
  <si>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</si>
  <si>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</si>
  <si>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</si>
  <si>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</si>
  <si>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</si>
  <si>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</si>
  <si>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</si>
  <si>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</si>
  <si>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</si>
  <si>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</si>
  <si>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</si>
  <si>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</si>
  <si>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</si>
  <si>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</si>
  <si>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</si>
  <si>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</si>
  <si>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</si>
  <si>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</si>
  <si>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</si>
  <si>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</si>
  <si>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</si>
  <si>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</si>
  <si>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</si>
  <si>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</si>
  <si>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</si>
  <si>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</si>
  <si>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</si>
  <si>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</si>
  <si>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</si>
  <si>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</si>
  <si>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</si>
  <si>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</si>
  <si>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</si>
  <si>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</si>
  <si>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</si>
  <si>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</si>
  <si>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</si>
  <si>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</si>
  <si>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</si>
  <si>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</si>
  <si>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</si>
  <si>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</si>
  <si>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</si>
  <si>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</si>
  <si>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</si>
  <si>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</si>
  <si>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</si>
  <si>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</si>
  <si>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</si>
  <si>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</si>
  <si>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</si>
  <si>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</si>
  <si>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</si>
  <si>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</si>
  <si>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</si>
  <si>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</si>
  <si>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</si>
  <si>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</si>
  <si>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</si>
  <si>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</si>
  <si>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</si>
  <si>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</si>
  <si>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</si>
  <si>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</si>
  <si>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</si>
  <si>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</si>
  <si>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</si>
  <si>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</si>
  <si>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</si>
  <si>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</si>
  <si>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</si>
  <si>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</si>
  <si>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</si>
  <si>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</si>
  <si>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</si>
  <si>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</si>
  <si>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</si>
  <si>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</si>
  <si>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</si>
  <si>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</si>
  <si>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</si>
  <si>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</si>
  <si>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</si>
  <si>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</si>
  <si>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</si>
  <si>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</si>
  <si>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</si>
  <si>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</si>
  <si>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</si>
  <si>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</si>
  <si>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</si>
  <si>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</si>
  <si>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</si>
  <si>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</si>
  <si>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</si>
  <si>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</si>
  <si>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</si>
  <si>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</si>
  <si>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</si>
  <si>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</si>
  <si>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</si>
  <si>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</si>
  <si>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</si>
  <si>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</si>
  <si>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</si>
  <si>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</si>
  <si>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</si>
  <si>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</si>
  <si>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</si>
  <si>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</si>
  <si>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</si>
  <si>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</si>
  <si>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</si>
  <si>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</si>
  <si>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</si>
  <si>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</si>
  <si>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</si>
  <si>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</si>
  <si>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</si>
  <si>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</si>
  <si>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</si>
  <si>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</si>
  <si>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</si>
  <si>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</si>
  <si>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</si>
  <si>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</si>
  <si>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</si>
  <si>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</si>
  <si>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</si>
  <si>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</si>
  <si>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</si>
  <si>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</si>
  <si>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</si>
  <si>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</si>
  <si>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</si>
  <si>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</si>
  <si>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</si>
  <si>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</si>
  <si>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</si>
  <si>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</si>
  <si>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</si>
  <si>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</si>
  <si>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</si>
  <si>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</si>
  <si>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</si>
  <si>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</si>
  <si>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</si>
  <si>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</si>
  <si>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</si>
  <si>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</si>
  <si>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</si>
  <si>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</si>
  <si>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</si>
  <si>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</si>
  <si>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</si>
  <si>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</si>
  <si>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</si>
  <si>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</si>
  <si>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</si>
  <si>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</si>
  <si>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</si>
  <si>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</si>
  <si>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</si>
  <si>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</si>
  <si>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</si>
  <si>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</si>
  <si>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</si>
  <si>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</si>
  <si>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</si>
  <si>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</si>
  <si>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</si>
  <si>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</si>
  <si>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</si>
  <si>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</si>
  <si>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</si>
  <si>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</si>
  <si>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</si>
  <si>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</si>
  <si>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</si>
  <si>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</si>
  <si>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</si>
  <si>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</si>
  <si>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</si>
  <si>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</si>
  <si>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</si>
  <si>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</si>
  <si>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</si>
  <si>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</si>
  <si>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</si>
  <si>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</si>
  <si>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</si>
  <si>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</si>
  <si>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</si>
  <si>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</si>
  <si>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</si>
  <si>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</si>
  <si>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</si>
  <si>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</si>
  <si>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</si>
  <si>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</si>
  <si>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</si>
  <si>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</si>
  <si>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</si>
  <si>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</si>
  <si>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</si>
  <si>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</si>
  <si>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</si>
  <si>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</si>
  <si>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</si>
  <si>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</si>
  <si>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</si>
  <si>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</si>
  <si>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</si>
  <si>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</si>
  <si>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</si>
  <si>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</si>
  <si>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</si>
  <si>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</si>
  <si>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</si>
  <si>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</si>
  <si>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</si>
  <si>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</si>
  <si>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</si>
  <si>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</si>
  <si>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</si>
  <si>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</si>
  <si>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</si>
  <si>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</si>
  <si>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</si>
  <si>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</si>
  <si>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</si>
  <si>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</si>
  <si>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</si>
  <si>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</si>
  <si>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</si>
  <si>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</si>
  <si>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</si>
  <si>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</si>
  <si>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</si>
  <si>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</si>
  <si>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</si>
  <si>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</si>
  <si>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</si>
  <si>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</si>
  <si>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</si>
  <si>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</si>
  <si>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</si>
  <si>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</si>
  <si>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</si>
  <si>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</si>
  <si>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</si>
  <si>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</si>
  <si>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</si>
  <si>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</si>
  <si>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</si>
  <si>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</si>
  <si>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</si>
  <si>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</si>
  <si>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</si>
  <si>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</si>
  <si>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</si>
  <si>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</si>
  <si>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</si>
  <si>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</si>
  <si>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</si>
  <si>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</si>
  <si>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</si>
  <si>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</si>
  <si>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</si>
  <si>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</si>
  <si>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</si>
  <si>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</si>
  <si>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</si>
  <si>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</si>
  <si>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</si>
  <si>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</si>
  <si>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</si>
  <si>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</si>
  <si>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</si>
  <si>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</si>
  <si>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</si>
  <si>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</si>
  <si>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</si>
  <si>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</si>
  <si>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</si>
  <si>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</si>
  <si>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</si>
  <si>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</si>
  <si>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</si>
  <si>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</si>
  <si>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</si>
  <si>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</si>
  <si>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</si>
  <si>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</si>
  <si>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</si>
  <si>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</si>
  <si>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</si>
  <si>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</si>
  <si>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</si>
  <si>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</si>
  <si>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</si>
  <si>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</si>
  <si>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</si>
  <si>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</si>
  <si>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</si>
  <si>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</si>
  <si>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</si>
  <si>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</si>
  <si>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</si>
  <si>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</si>
  <si>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</si>
  <si>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</si>
  <si>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</si>
  <si>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</si>
  <si>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</si>
  <si>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</si>
  <si>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</si>
  <si>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</si>
  <si>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</si>
  <si>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</si>
  <si>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</si>
  <si>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</si>
  <si>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</si>
  <si>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</si>
  <si>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</si>
  <si>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</si>
  <si>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</si>
  <si>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</si>
  <si>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</si>
  <si>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</si>
  <si>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</si>
  <si>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</si>
  <si>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</si>
  <si>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</si>
  <si>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</si>
  <si>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</si>
  <si>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</si>
  <si>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</si>
  <si>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</si>
  <si>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</si>
  <si>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</si>
  <si>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</si>
  <si>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</si>
  <si>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</si>
  <si>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</si>
  <si>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</si>
  <si>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</si>
  <si>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</si>
  <si>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</si>
  <si>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</si>
  <si>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</si>
  <si>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</si>
  <si>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</si>
  <si>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</si>
  <si>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</si>
  <si>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</si>
  <si>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</si>
  <si>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</si>
  <si>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</si>
  <si>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</si>
  <si>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</si>
  <si>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</si>
  <si>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</si>
  <si>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</si>
  <si>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</si>
  <si>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</si>
  <si>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</si>
  <si>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</si>
  <si>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</si>
  <si>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</si>
  <si>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</si>
  <si>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</si>
  <si>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</si>
  <si>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</si>
  <si>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</si>
  <si>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</si>
  <si>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</si>
  <si>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</si>
  <si>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</si>
  <si>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</si>
  <si>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</si>
  <si>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</si>
  <si>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</si>
  <si>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</si>
  <si>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</si>
  <si>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</si>
  <si>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</si>
  <si>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</si>
  <si>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</si>
  <si>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</si>
  <si>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</si>
  <si>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</si>
  <si>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</si>
  <si>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</si>
  <si>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</si>
  <si>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</si>
  <si>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</si>
  <si>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</si>
  <si>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</si>
  <si>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</si>
  <si>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</si>
  <si>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</si>
  <si>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</si>
  <si>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</si>
  <si>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</si>
  <si>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</si>
  <si>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</si>
  <si>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</si>
  <si>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</si>
  <si>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</si>
  <si>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</si>
  <si>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</si>
  <si>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</si>
  <si>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</si>
  <si>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</si>
  <si>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</si>
  <si>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</si>
  <si>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</si>
  <si>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</si>
  <si>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</si>
  <si>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</si>
  <si>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</si>
  <si>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</si>
  <si>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</si>
  <si>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</si>
  <si>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</si>
  <si>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</si>
  <si>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</si>
  <si>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</si>
  <si>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</si>
  <si>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</si>
  <si>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</si>
  <si>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</si>
  <si>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</si>
  <si>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</si>
  <si>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</si>
  <si>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</si>
  <si>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</si>
  <si>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</si>
  <si>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</si>
  <si>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</si>
  <si>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</si>
  <si>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</si>
  <si>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</si>
  <si>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</si>
  <si>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</si>
  <si>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</si>
  <si>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</si>
  <si>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</si>
  <si>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</si>
  <si>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</si>
  <si>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</si>
  <si>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</si>
  <si>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</si>
  <si>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</si>
  <si>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</si>
  <si>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</si>
  <si>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</si>
  <si>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</si>
  <si>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</si>
  <si>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</si>
  <si>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</si>
  <si>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</si>
  <si>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</si>
  <si>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</si>
  <si>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</si>
  <si>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</si>
  <si>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</si>
  <si>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</si>
  <si>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</si>
  <si>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</si>
  <si>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</si>
  <si>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</si>
  <si>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</si>
  <si>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</si>
  <si>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</si>
  <si>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</si>
  <si>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</si>
  <si>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</si>
  <si>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</si>
  <si>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</si>
  <si>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</si>
  <si>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</si>
  <si>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</si>
  <si>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</si>
  <si>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</si>
  <si>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</si>
  <si>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</si>
  <si>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</si>
  <si>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</si>
  <si>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</si>
  <si>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</si>
  <si>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</si>
  <si>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</si>
  <si>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</si>
  <si>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</si>
  <si>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</si>
  <si>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</si>
  <si>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</si>
  <si>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</si>
  <si>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</si>
  <si>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</si>
  <si>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</si>
  <si>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</si>
  <si>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</si>
  <si>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</si>
  <si>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</si>
  <si>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</si>
  <si>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</si>
  <si>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</si>
  <si>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</si>
  <si>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</si>
  <si>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</si>
  <si>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</si>
  <si>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</si>
  <si>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</si>
  <si>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</si>
  <si>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</si>
  <si>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</si>
  <si>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</si>
  <si>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</si>
  <si>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</si>
  <si>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</si>
  <si>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</si>
  <si>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</si>
  <si>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</si>
  <si>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</si>
  <si>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</si>
  <si>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</si>
  <si>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</si>
  <si>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</si>
  <si>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</si>
  <si>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</si>
  <si>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</si>
  <si>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</si>
  <si>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</si>
  <si>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</si>
  <si>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</si>
  <si>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</si>
  <si>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</si>
  <si>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</si>
  <si>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</si>
  <si>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</si>
  <si>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</si>
  <si>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</si>
  <si>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</si>
  <si>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</si>
  <si>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</si>
  <si>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</si>
  <si>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</si>
  <si>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</si>
  <si>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</si>
  <si>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</si>
  <si>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</si>
  <si>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</si>
  <si>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</si>
  <si>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</si>
  <si>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</si>
  <si>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</si>
  <si>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</si>
  <si>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</si>
  <si>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</si>
  <si>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</si>
  <si>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</si>
  <si>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</si>
  <si>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</si>
  <si>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</si>
  <si>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</si>
  <si>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</si>
  <si>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</si>
  <si>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</si>
  <si>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</si>
  <si>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</si>
  <si>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</si>
  <si>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</si>
  <si>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</si>
  <si>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</si>
  <si>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</si>
  <si>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</si>
  <si>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</si>
  <si>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</si>
  <si>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</si>
  <si>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</si>
  <si>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</si>
  <si>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</si>
  <si>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</si>
  <si>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</si>
  <si>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</si>
  <si>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</si>
  <si>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</si>
  <si>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</si>
  <si>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</si>
  <si>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</si>
  <si>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</si>
  <si>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</si>
  <si>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</si>
  <si>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</si>
  <si>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</si>
  <si>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</si>
  <si>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</si>
  <si>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</si>
  <si>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</si>
  <si>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</si>
  <si>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</si>
  <si>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</si>
  <si>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</si>
  <si>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</si>
  <si>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</si>
  <si>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</si>
  <si>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</si>
  <si>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</si>
  <si>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</si>
  <si>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</si>
  <si>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</si>
  <si>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</si>
  <si>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</si>
  <si>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</si>
  <si>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</si>
  <si>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</si>
  <si>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</si>
  <si>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</si>
  <si>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</si>
  <si>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</si>
  <si>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</si>
  <si>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</si>
  <si>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</si>
  <si>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</si>
  <si>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</si>
  <si>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</si>
  <si>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</si>
  <si>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</si>
  <si>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</si>
  <si>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</si>
  <si>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</si>
  <si>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</si>
  <si>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</si>
  <si>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</si>
  <si>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</si>
  <si>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</si>
  <si>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</si>
  <si>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</si>
  <si>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</si>
  <si>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</si>
  <si>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</si>
  <si>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</si>
  <si>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</si>
  <si>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</si>
  <si>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</si>
  <si>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</si>
  <si>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</si>
  <si>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</si>
  <si>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</si>
  <si>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</si>
  <si>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</si>
  <si>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</si>
  <si>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</si>
  <si>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</si>
  <si>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</si>
  <si>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</si>
  <si>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</si>
  <si>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</si>
  <si>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</si>
  <si>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</si>
  <si>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</si>
  <si>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</si>
  <si>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</si>
  <si>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</si>
  <si>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</si>
  <si>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</si>
  <si>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</si>
  <si>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</si>
  <si>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</si>
  <si>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</si>
  <si>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</si>
  <si>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</si>
  <si>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</si>
  <si>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</si>
  <si>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</si>
  <si>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</si>
  <si>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</si>
  <si>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</si>
  <si>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</si>
  <si>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</si>
  <si>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</si>
  <si>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</si>
  <si>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</si>
  <si>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</si>
  <si>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</si>
  <si>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</si>
  <si>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</si>
  <si>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</si>
  <si>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</si>
  <si>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</si>
  <si>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</si>
  <si>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</si>
  <si>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</si>
  <si>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</si>
  <si>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</si>
  <si>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</si>
  <si>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</si>
  <si>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</si>
  <si>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</si>
  <si>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</si>
  <si>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</si>
  <si>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</si>
  <si>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</si>
  <si>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</si>
  <si>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</si>
  <si>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</si>
  <si>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</si>
  <si>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</si>
  <si>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</si>
  <si>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</si>
  <si>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</si>
  <si>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</si>
  <si>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</si>
  <si>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</si>
  <si>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</si>
  <si>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</si>
  <si>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</si>
  <si>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</si>
  <si>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</si>
  <si>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</si>
  <si>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</si>
  <si>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</si>
  <si>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</si>
  <si>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</si>
  <si>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</si>
  <si>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</si>
  <si>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</si>
  <si>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</si>
  <si>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</si>
  <si>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</si>
  <si>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</si>
  <si>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</si>
  <si>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</si>
  <si>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</si>
  <si>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</si>
  <si>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</si>
  <si>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</si>
  <si>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</si>
  <si>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</si>
  <si>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</si>
  <si>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</si>
  <si>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</si>
  <si>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</si>
  <si>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</si>
  <si>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</si>
  <si>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</si>
  <si>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</si>
  <si>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</si>
  <si>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</si>
  <si>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</si>
  <si>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</si>
  <si>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</si>
  <si>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</si>
  <si>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</si>
  <si>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</si>
  <si>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</si>
  <si>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</si>
  <si>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</si>
  <si>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</si>
  <si>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</si>
  <si>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</si>
  <si>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</si>
  <si>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</si>
  <si>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</si>
  <si>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</si>
  <si>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</si>
  <si>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</si>
  <si>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</si>
  <si>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</si>
  <si>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</si>
  <si>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</si>
  <si>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</si>
  <si>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</si>
  <si>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</si>
  <si>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</si>
  <si>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</si>
  <si>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</si>
  <si>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</si>
  <si>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</si>
  <si>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</si>
  <si>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</si>
  <si>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</si>
  <si>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</si>
  <si>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</si>
  <si>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</si>
  <si>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</si>
  <si>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</si>
  <si>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</si>
  <si>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</si>
  <si>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</si>
  <si>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</si>
  <si>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</si>
  <si>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</si>
  <si>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</si>
  <si>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</si>
  <si>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</si>
  <si>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</si>
  <si>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</si>
  <si>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</si>
  <si>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</si>
  <si>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</si>
  <si>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</si>
  <si>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</si>
  <si>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</si>
  <si>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</si>
  <si>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</si>
  <si>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</si>
  <si>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</si>
  <si>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</si>
  <si>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</si>
  <si>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</si>
  <si>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</si>
  <si>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</si>
  <si>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</si>
  <si>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</si>
  <si>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</si>
  <si>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</si>
  <si>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</si>
  <si>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</si>
  <si>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</si>
  <si>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</si>
  <si>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</si>
  <si>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</si>
  <si>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</si>
  <si>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</si>
  <si>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</si>
  <si>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</si>
  <si>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</si>
  <si>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</si>
  <si>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</si>
  <si>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</si>
  <si>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</si>
  <si>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</si>
  <si>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</si>
  <si>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</si>
  <si>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</si>
  <si>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</si>
  <si>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</si>
  <si>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</si>
  <si>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</si>
  <si>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</si>
  <si>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</si>
  <si>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</si>
  <si>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</si>
  <si>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</si>
  <si>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</si>
  <si>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</si>
  <si>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</si>
  <si>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</si>
  <si>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</si>
  <si>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</si>
  <si>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</si>
  <si>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</si>
  <si>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</si>
  <si>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</si>
  <si>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</si>
  <si>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</si>
  <si>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</si>
  <si>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</si>
  <si>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</si>
  <si>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</si>
  <si>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</si>
  <si>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</si>
  <si>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</si>
  <si>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</si>
  <si>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</si>
  <si>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</si>
  <si>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</si>
  <si>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</si>
  <si>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</si>
  <si>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</si>
  <si>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</si>
  <si>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</si>
  <si>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</si>
  <si>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</si>
  <si>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</si>
  <si>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</si>
  <si>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</si>
  <si>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</si>
  <si>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</si>
  <si>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</si>
  <si>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</si>
  <si>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</si>
  <si>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</si>
  <si>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</si>
  <si>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</si>
  <si>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</si>
  <si>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</si>
  <si>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</si>
  <si>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</si>
  <si>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</si>
  <si>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</si>
  <si>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</si>
  <si>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</si>
  <si>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</si>
  <si>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</si>
  <si>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</si>
  <si>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</si>
  <si>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</si>
  <si>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</si>
  <si>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</si>
  <si>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</si>
  <si>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</si>
  <si>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</si>
  <si>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</si>
  <si>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</si>
  <si>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</si>
  <si>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</si>
  <si>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</si>
  <si>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</si>
  <si>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</si>
  <si>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</si>
  <si>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</si>
  <si>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</si>
  <si>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</si>
  <si>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</si>
  <si>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</si>
  <si>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</si>
  <si>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</si>
  <si>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</si>
  <si>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</si>
  <si>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</si>
  <si>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</si>
  <si>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</si>
  <si>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</si>
  <si>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</si>
  <si>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</si>
  <si>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</si>
  <si>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</si>
  <si>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</si>
  <si>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</si>
  <si>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</si>
  <si>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</si>
  <si>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</si>
  <si>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</si>
  <si>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</si>
  <si>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</si>
  <si>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</si>
  <si>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</si>
  <si>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</si>
  <si>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</si>
  <si>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</si>
  <si>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</si>
  <si>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</si>
  <si>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</si>
  <si>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</si>
  <si>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</si>
  <si>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</si>
  <si>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</si>
  <si>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</si>
  <si>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</si>
  <si>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</si>
  <si>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</si>
  <si>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</si>
  <si>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</si>
  <si>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</si>
  <si>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</si>
  <si>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</si>
  <si>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</si>
  <si>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</si>
  <si>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</si>
  <si>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</si>
  <si>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</si>
  <si>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</si>
  <si>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</si>
  <si>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</si>
  <si>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</si>
  <si>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</si>
  <si>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</si>
  <si>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</si>
  <si>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</si>
  <si>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</si>
  <si>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</si>
  <si>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</si>
  <si>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</si>
  <si>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</si>
  <si>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</si>
  <si>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</si>
  <si>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</si>
  <si>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</si>
  <si>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</si>
  <si>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</si>
  <si>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</si>
  <si>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</si>
  <si>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</si>
  <si>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</si>
  <si>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</si>
  <si>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</si>
  <si>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</si>
  <si>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</si>
  <si>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</si>
  <si>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</si>
  <si>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</si>
  <si>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</si>
  <si>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</si>
  <si>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</si>
  <si>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</si>
  <si>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</si>
  <si>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</si>
  <si>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</si>
  <si>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</si>
  <si>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</si>
  <si>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</si>
  <si>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</si>
  <si>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</si>
  <si>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</si>
  <si>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</si>
  <si>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</si>
  <si>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</si>
  <si>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</si>
  <si>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</si>
  <si>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</si>
  <si>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</si>
  <si>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</si>
  <si>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</si>
  <si>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</si>
  <si>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</si>
  <si>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</si>
  <si>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</si>
  <si>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</si>
  <si>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</si>
  <si>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</si>
  <si>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</si>
  <si>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</si>
  <si>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</si>
  <si>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</si>
  <si>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</si>
  <si>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</si>
  <si>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</si>
  <si>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</si>
  <si>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</si>
  <si>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</si>
  <si>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</si>
  <si>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</si>
  <si>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</si>
  <si>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</si>
  <si>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</si>
  <si>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</si>
  <si>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</si>
  <si>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</si>
  <si>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</si>
  <si>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</si>
  <si>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</si>
  <si>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</si>
  <si>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</si>
  <si>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</si>
  <si>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</si>
  <si>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</si>
  <si>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</si>
  <si>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</si>
  <si>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</si>
  <si>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</si>
  <si>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</si>
  <si>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</si>
  <si>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</si>
  <si>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</si>
  <si>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</si>
  <si>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</si>
  <si>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</si>
  <si>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</si>
  <si>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</si>
  <si>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</si>
  <si>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</si>
  <si>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</si>
  <si>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</si>
  <si>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</si>
  <si>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</si>
  <si>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</si>
  <si>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</si>
  <si>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</si>
  <si>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</si>
  <si>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</si>
  <si>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</si>
  <si>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</si>
  <si>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</si>
  <si>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</si>
  <si>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</si>
  <si>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</si>
  <si>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</si>
  <si>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</si>
  <si>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</si>
  <si>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</si>
  <si>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</si>
  <si>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</si>
  <si>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</si>
  <si>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</si>
  <si>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</si>
  <si>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</si>
  <si>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</si>
  <si>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</si>
  <si>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</si>
  <si>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</si>
  <si>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</si>
  <si>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</si>
  <si>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</si>
  <si>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</si>
  <si>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</si>
  <si>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</si>
  <si>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</si>
  <si>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</si>
  <si>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</si>
  <si>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</si>
  <si>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</si>
  <si>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</si>
  <si>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</si>
  <si>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</si>
  <si>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</si>
  <si>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</si>
  <si>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</si>
  <si>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</si>
  <si>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</si>
  <si>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</si>
  <si>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</si>
  <si>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</si>
  <si>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</si>
  <si>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</si>
  <si>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</si>
  <si>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</si>
  <si>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</si>
  <si>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</si>
  <si>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</si>
  <si>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</si>
  <si>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</si>
  <si>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</si>
  <si>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</si>
  <si>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</si>
  <si>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</si>
  <si>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</si>
  <si>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</si>
  <si>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</si>
  <si>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</si>
  <si>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</si>
  <si>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</si>
  <si>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</si>
  <si>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</si>
  <si>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</si>
  <si>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</si>
  <si>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</si>
  <si>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</si>
  <si>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</si>
  <si>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</si>
  <si>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</si>
  <si>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</si>
  <si>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</si>
  <si>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</si>
  <si>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</si>
  <si>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</si>
  <si>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</si>
  <si>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</si>
  <si>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</si>
  <si>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</si>
  <si>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</si>
  <si>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</si>
  <si>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</si>
  <si>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</si>
  <si>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</si>
  <si>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</si>
  <si>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</si>
  <si>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</si>
  <si>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</si>
  <si>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</si>
  <si>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</si>
  <si>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</si>
  <si>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</si>
  <si>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</si>
  <si>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</si>
  <si>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</si>
  <si>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</si>
  <si>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</si>
  <si>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</si>
  <si>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</si>
  <si>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</si>
  <si>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</si>
  <si>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</si>
  <si>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</si>
  <si>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</si>
  <si>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</si>
  <si>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</si>
  <si>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</si>
  <si>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</si>
  <si>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</si>
  <si>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</si>
  <si>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</si>
  <si>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</si>
  <si>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</si>
  <si>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</si>
  <si>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</si>
  <si>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</si>
  <si>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</si>
  <si>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</si>
  <si>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</si>
  <si>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</si>
  <si>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</si>
  <si>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</si>
  <si>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</si>
  <si>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</si>
  <si>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</si>
  <si>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</si>
  <si>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</si>
  <si>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</si>
  <si>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</si>
  <si>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</si>
  <si>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</si>
  <si>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</si>
  <si>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</si>
  <si>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</si>
  <si>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</si>
  <si>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</si>
  <si>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</si>
  <si>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</si>
  <si>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</si>
  <si>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</si>
  <si>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</si>
  <si>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</si>
  <si>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</si>
  <si>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</si>
  <si>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</si>
  <si>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</si>
  <si>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</si>
  <si>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</si>
  <si>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</si>
  <si>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</si>
  <si>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</si>
  <si>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</si>
  <si>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</si>
  <si>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</si>
  <si>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</si>
  <si>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</si>
  <si>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</si>
  <si>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</si>
  <si>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</si>
  <si>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</si>
  <si>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</si>
  <si>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</si>
  <si>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</si>
  <si>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</si>
  <si>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</si>
  <si>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</si>
  <si>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</si>
  <si>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</si>
  <si>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</si>
  <si>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</si>
  <si>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</si>
  <si>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</si>
  <si>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</si>
  <si>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</si>
  <si>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</si>
  <si>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</si>
  <si>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</si>
  <si>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</si>
  <si>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</si>
  <si>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</si>
  <si>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</si>
  <si>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</si>
  <si>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</si>
  <si>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</si>
  <si>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</si>
  <si>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</si>
  <si>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</si>
  <si>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</si>
  <si>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</si>
  <si>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</si>
  <si>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</si>
  <si>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</si>
  <si>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</si>
  <si>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</si>
  <si>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</si>
  <si>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</si>
  <si>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</si>
  <si>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</si>
  <si>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</si>
  <si>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</si>
  <si>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</si>
  <si>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</si>
  <si>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</si>
  <si>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</si>
  <si>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</si>
  <si>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</si>
  <si>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</si>
  <si>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</si>
  <si>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</si>
  <si>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</si>
  <si>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</si>
  <si>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</si>
  <si>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</si>
  <si>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</si>
  <si>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</si>
  <si>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</si>
  <si>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</si>
  <si>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</si>
  <si>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</si>
  <si>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</si>
  <si>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</si>
  <si>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</si>
  <si>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</si>
  <si>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</si>
  <si>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</si>
  <si>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</si>
  <si>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</si>
  <si>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</si>
  <si>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</si>
  <si>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</si>
  <si>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</si>
  <si>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</si>
  <si>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</si>
  <si>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</si>
  <si>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</si>
  <si>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</si>
  <si>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</si>
  <si>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</si>
  <si>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</si>
  <si>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</si>
  <si>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</si>
  <si>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</si>
  <si>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</si>
  <si>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</si>
  <si>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</si>
  <si>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</si>
  <si>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</si>
  <si>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</si>
  <si>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</si>
  <si>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</si>
  <si>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</si>
  <si>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</si>
  <si>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</si>
  <si>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</si>
  <si>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</si>
  <si>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</si>
  <si>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</si>
  <si>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</si>
  <si>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</si>
  <si>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</si>
  <si>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</si>
  <si>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</si>
  <si>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</si>
  <si>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</si>
  <si>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</si>
  <si>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</si>
  <si>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</si>
  <si>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</si>
  <si>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</si>
  <si>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</si>
  <si>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</si>
  <si>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</si>
  <si>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</si>
  <si>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</si>
  <si>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</si>
  <si>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</si>
  <si>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</si>
  <si>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</si>
  <si>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</si>
  <si>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</si>
  <si>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</si>
  <si>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</si>
  <si>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</si>
  <si>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</si>
  <si>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</si>
  <si>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</si>
  <si>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</si>
  <si>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</si>
  <si>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</si>
  <si>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</si>
  <si>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</si>
  <si>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</si>
  <si>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</si>
  <si>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</si>
  <si>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</si>
  <si>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</si>
  <si>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</si>
  <si>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</si>
  <si>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</si>
  <si>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</si>
  <si>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</si>
  <si>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</si>
  <si>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</si>
  <si>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</si>
  <si>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</si>
  <si>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</si>
  <si>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</si>
  <si>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</si>
  <si>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</si>
  <si>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</si>
  <si>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</si>
  <si>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</si>
  <si>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</si>
  <si>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</si>
  <si>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</si>
  <si>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</si>
  <si>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</si>
  <si>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</si>
  <si>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</si>
  <si>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</si>
  <si>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</si>
  <si>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</si>
  <si>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</si>
  <si>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</si>
  <si>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</si>
  <si>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</si>
  <si>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</si>
  <si>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</si>
  <si>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</si>
  <si>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</si>
  <si>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</si>
  <si>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</si>
  <si>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</si>
  <si>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</si>
  <si>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</si>
  <si>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</si>
  <si>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</si>
  <si>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</si>
  <si>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</si>
  <si>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</si>
  <si>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</si>
  <si>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</si>
  <si>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</si>
  <si>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</si>
  <si>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</si>
  <si>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</si>
  <si>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</si>
  <si>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</si>
  <si>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</si>
  <si>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</si>
  <si>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</si>
  <si>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</si>
  <si>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</si>
  <si>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</si>
  <si>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</si>
  <si>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</si>
  <si>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</si>
  <si>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</si>
  <si>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</si>
  <si>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</si>
  <si>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</si>
  <si>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</si>
  <si>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</si>
  <si>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</si>
  <si>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</si>
  <si>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</si>
  <si>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</si>
  <si>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</si>
  <si>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</si>
  <si>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</si>
  <si>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</si>
  <si>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</si>
  <si>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</si>
  <si>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</si>
  <si>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</si>
  <si>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</si>
  <si>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</si>
  <si>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</si>
  <si>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</si>
  <si>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</si>
  <si>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</si>
  <si>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</si>
  <si>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</si>
  <si>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</si>
  <si>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</si>
  <si>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</si>
  <si>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</si>
  <si>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</si>
  <si>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</si>
  <si>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</si>
  <si>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</si>
  <si>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</si>
  <si>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</si>
  <si>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</si>
  <si>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</si>
  <si>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</si>
  <si>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</si>
  <si>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</si>
  <si>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</si>
  <si>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</si>
  <si>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</si>
  <si>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</si>
  <si>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</si>
  <si>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</si>
  <si>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</si>
  <si>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</si>
  <si>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</si>
  <si>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</si>
  <si>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</si>
  <si>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</si>
  <si>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</si>
  <si>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</si>
  <si>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</si>
  <si>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</si>
  <si>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</si>
  <si>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</si>
  <si>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</si>
  <si>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</si>
  <si>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</si>
  <si>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</si>
  <si>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</si>
  <si>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</si>
  <si>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</si>
  <si>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</si>
  <si>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</si>
  <si>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</si>
  <si>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</si>
  <si>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</si>
  <si>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</si>
  <si>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</si>
  <si>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</si>
  <si>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</si>
  <si>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</si>
  <si>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</si>
  <si>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</si>
  <si>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</si>
  <si>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</si>
  <si>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</si>
  <si>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</si>
  <si>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</si>
  <si>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</si>
  <si>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</si>
  <si>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</si>
  <si>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</si>
  <si>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</si>
  <si>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</si>
  <si>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</si>
  <si>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</si>
  <si>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</si>
  <si>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</si>
  <si>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</si>
  <si>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</si>
  <si>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</si>
  <si>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</si>
  <si>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</si>
  <si>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</si>
  <si>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</si>
  <si>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</si>
  <si>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</si>
  <si>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</si>
  <si>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</si>
  <si>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</si>
  <si>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</si>
  <si>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</si>
  <si>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</si>
  <si>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</si>
  <si>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</si>
  <si>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</si>
  <si>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</si>
  <si>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</si>
  <si>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</si>
  <si>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</si>
  <si>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</si>
  <si>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</si>
  <si>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</si>
  <si>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</si>
  <si>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</si>
  <si>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</si>
  <si>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</si>
  <si>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</si>
  <si>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</si>
  <si>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</si>
  <si>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</si>
  <si>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</si>
  <si>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</si>
  <si>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</si>
  <si>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</si>
  <si>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</si>
  <si>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</si>
  <si>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</si>
  <si>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</si>
  <si>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</si>
  <si>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</si>
  <si>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</si>
  <si>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</si>
  <si>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</si>
  <si>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</si>
  <si>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</si>
  <si>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</si>
  <si>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</si>
  <si>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</si>
  <si>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</si>
  <si>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</si>
  <si>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</si>
  <si>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</si>
  <si>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</si>
  <si>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</si>
  <si>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</si>
  <si>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</si>
  <si>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</si>
  <si>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</si>
  <si>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</si>
  <si>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</si>
  <si>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</si>
  <si>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</si>
  <si>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</si>
  <si>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</si>
  <si>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</si>
  <si>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</si>
  <si>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</si>
  <si>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</si>
  <si>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</si>
  <si>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</si>
  <si>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</si>
  <si>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</si>
  <si>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</si>
  <si>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</si>
  <si>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</si>
  <si>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</si>
  <si>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</si>
  <si>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</si>
  <si>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</si>
  <si>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</si>
  <si>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</si>
  <si>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</si>
  <si>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</si>
  <si>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</si>
  <si>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</si>
  <si>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</si>
  <si>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</si>
  <si>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</si>
  <si>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</si>
  <si>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</si>
  <si>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</si>
  <si>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</si>
  <si>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</si>
  <si>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</si>
  <si>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</si>
  <si>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</si>
  <si>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</si>
  <si>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</si>
  <si>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</si>
  <si>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</si>
  <si>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</si>
  <si>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</si>
  <si>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</si>
  <si>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</si>
  <si>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</si>
  <si>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</si>
  <si>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</si>
  <si>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</si>
  <si>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</si>
  <si>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</si>
  <si>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</si>
  <si>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</si>
  <si>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</si>
  <si>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</si>
  <si>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</si>
  <si>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</si>
  <si>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</si>
  <si>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</si>
  <si>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</si>
  <si>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</si>
  <si>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</si>
  <si>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</si>
  <si>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</si>
  <si>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</si>
  <si>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</si>
  <si>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</si>
  <si>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</si>
  <si>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</si>
  <si>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</si>
  <si>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</si>
  <si>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</si>
  <si>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</si>
  <si>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</si>
  <si>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</si>
  <si>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</si>
  <si>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</si>
  <si>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</si>
  <si>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</si>
  <si>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</si>
  <si>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</si>
  <si>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</si>
  <si>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</si>
  <si>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</si>
  <si>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</si>
  <si>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</si>
  <si>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</si>
  <si>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</si>
  <si>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</si>
  <si>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</si>
  <si>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</si>
  <si>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</si>
  <si>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</si>
  <si>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</si>
  <si>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</si>
  <si>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</si>
  <si>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</si>
  <si>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</si>
  <si>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</si>
  <si>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</si>
  <si>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</si>
  <si>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</si>
  <si>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</si>
  <si>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</si>
  <si>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</si>
  <si>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</si>
  <si>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</si>
  <si>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</si>
  <si>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</si>
  <si>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</si>
  <si>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</si>
  <si>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</si>
  <si>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</si>
  <si>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</si>
  <si>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</si>
  <si>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</si>
  <si>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</si>
  <si>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</si>
  <si>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</si>
  <si>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</si>
  <si>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</si>
  <si>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</si>
  <si>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</si>
  <si>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</si>
  <si>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</si>
  <si>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</si>
  <si>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</si>
  <si>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</si>
  <si>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</si>
  <si>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</si>
  <si>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</si>
  <si>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</si>
  <si>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</si>
  <si>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</si>
  <si>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</si>
  <si>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</si>
  <si>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</si>
  <si>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</si>
  <si>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</si>
  <si>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</si>
  <si>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</si>
  <si>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</si>
  <si>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</si>
  <si>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</si>
  <si>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</si>
  <si>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</si>
  <si>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</si>
  <si>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</si>
  <si>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</si>
  <si>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</si>
  <si>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</si>
  <si>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</si>
  <si>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</si>
  <si>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</si>
  <si>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</si>
  <si>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</si>
  <si>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</si>
  <si>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</si>
  <si>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</si>
  <si>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</si>
  <si>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</si>
  <si>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</si>
  <si>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</si>
  <si>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</si>
  <si>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</si>
  <si>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</si>
  <si>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</si>
  <si>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</si>
  <si>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</si>
  <si>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</si>
  <si>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</si>
  <si>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</si>
  <si>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</si>
  <si>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</si>
  <si>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</si>
  <si>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</si>
  <si>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</si>
  <si>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</si>
  <si>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</si>
  <si>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</si>
  <si>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</si>
  <si>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</si>
  <si>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</si>
  <si>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</si>
  <si>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</si>
  <si>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</si>
  <si>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</si>
  <si>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</si>
  <si>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</si>
  <si>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</si>
  <si>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</si>
  <si>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</si>
  <si>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</si>
  <si>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</si>
  <si>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</si>
  <si>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</si>
  <si>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</si>
  <si>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</si>
  <si>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</si>
  <si>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</si>
  <si>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</si>
  <si>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</si>
  <si>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</si>
  <si>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</si>
  <si>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</si>
  <si>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</si>
  <si>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</si>
  <si>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</si>
  <si>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</si>
  <si>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</si>
  <si>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</si>
  <si>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</si>
  <si>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</si>
  <si>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</si>
  <si>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</si>
  <si>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</si>
  <si>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</si>
  <si>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</si>
  <si>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</si>
  <si>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</si>
  <si>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</si>
  <si>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</si>
  <si>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</si>
  <si>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</si>
  <si>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</si>
  <si>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</si>
  <si>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</si>
  <si>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</si>
  <si>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</si>
  <si>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</si>
  <si>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</si>
  <si>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</si>
  <si>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</si>
  <si>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</si>
  <si>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</si>
  <si>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</si>
  <si>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</si>
  <si>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</si>
  <si>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</si>
  <si>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</si>
  <si>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</si>
  <si>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</si>
  <si>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</si>
  <si>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</si>
  <si>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</si>
  <si>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</si>
  <si>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</si>
  <si>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</si>
  <si>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</si>
  <si>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</si>
  <si>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</si>
  <si>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</si>
  <si>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</si>
  <si>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</si>
  <si>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</si>
  <si>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</si>
  <si>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</si>
  <si>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</si>
  <si>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</si>
  <si>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</si>
  <si>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</si>
  <si>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</si>
  <si>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</si>
  <si>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</si>
  <si>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</si>
  <si>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</si>
  <si>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</si>
  <si>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</si>
  <si>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</si>
  <si>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</si>
  <si>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</si>
  <si>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</si>
  <si>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</si>
  <si>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</si>
  <si>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</si>
  <si>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</si>
  <si>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</si>
  <si>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</si>
  <si>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</si>
  <si>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</si>
  <si>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</si>
  <si>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</si>
  <si>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</si>
  <si>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</si>
  <si>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</si>
  <si>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</si>
  <si>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</si>
  <si>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</si>
  <si>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</si>
  <si>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</si>
  <si>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</si>
  <si>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</si>
  <si>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</si>
  <si>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</si>
  <si>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</si>
  <si>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</si>
  <si>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</si>
  <si>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</si>
  <si>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</si>
  <si>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</si>
  <si>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</si>
  <si>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</si>
  <si>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</si>
  <si>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</si>
  <si>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</si>
  <si>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</si>
  <si>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</si>
  <si>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</si>
  <si>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</si>
  <si>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</si>
  <si>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</si>
  <si>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</si>
  <si>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</si>
  <si>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</si>
  <si>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</si>
  <si>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</si>
  <si>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</si>
  <si>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</si>
  <si>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</si>
  <si>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</si>
  <si>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</si>
  <si>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</si>
  <si>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</si>
  <si>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</si>
  <si>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</si>
  <si>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</si>
  <si>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</si>
  <si>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</si>
  <si>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</si>
  <si>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</si>
  <si>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</si>
  <si>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</si>
  <si>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</si>
  <si>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</si>
  <si>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</si>
  <si>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</si>
  <si>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</si>
  <si>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</si>
  <si>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</si>
  <si>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</si>
  <si>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</si>
  <si>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</si>
  <si>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</si>
  <si>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</si>
  <si>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</si>
  <si>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</si>
  <si>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</si>
  <si>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</si>
  <si>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</si>
  <si>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</si>
  <si>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</si>
  <si>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</si>
  <si>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</si>
  <si>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</si>
  <si>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</si>
  <si>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</si>
  <si>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</si>
  <si>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</si>
  <si>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</si>
  <si>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</si>
  <si>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</si>
  <si>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</si>
  <si>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</si>
  <si>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</si>
  <si>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</si>
  <si>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</si>
  <si>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</si>
  <si>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</si>
  <si>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</si>
  <si>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</si>
  <si>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</si>
  <si>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</si>
  <si>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</si>
  <si>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</si>
  <si>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</si>
  <si>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</si>
  <si>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</si>
  <si>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</si>
  <si>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</si>
  <si>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</si>
  <si>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</si>
  <si>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</si>
  <si>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</si>
  <si>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</si>
  <si>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</si>
  <si>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</si>
  <si>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</si>
  <si>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</si>
  <si>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</si>
  <si>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</si>
  <si>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</si>
  <si>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</si>
  <si>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</si>
  <si>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</si>
  <si>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</si>
  <si>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</si>
  <si>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</si>
  <si>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</si>
  <si>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</si>
  <si>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</si>
  <si>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</si>
  <si>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</si>
  <si>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</si>
  <si>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</si>
  <si>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</si>
  <si>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</si>
  <si>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</si>
  <si>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</si>
  <si>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</si>
  <si>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</si>
  <si>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</si>
  <si>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</si>
  <si>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</si>
  <si>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</si>
  <si>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</si>
  <si>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</si>
  <si>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</si>
  <si>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</si>
  <si>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</si>
  <si>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</si>
  <si>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</si>
  <si>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</si>
  <si>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</si>
  <si>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</si>
  <si>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</si>
  <si>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</si>
  <si>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</si>
  <si>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</si>
  <si>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</si>
  <si>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</si>
  <si>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</si>
  <si>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</si>
  <si>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</si>
  <si>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</si>
  <si>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</si>
  <si>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</si>
  <si>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</si>
  <si>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</si>
  <si>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</si>
  <si>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</si>
  <si>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</si>
  <si>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</si>
  <si>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</si>
  <si>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</si>
  <si>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</si>
  <si>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</si>
  <si>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</si>
  <si>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</si>
  <si>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</si>
  <si>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</si>
  <si>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</si>
  <si>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</si>
  <si>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</si>
  <si>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</si>
  <si>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</si>
  <si>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</si>
  <si>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</si>
  <si>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</si>
  <si>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</si>
  <si>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</si>
  <si>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</si>
  <si>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</si>
  <si>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</si>
  <si>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</si>
  <si>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</si>
  <si>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</si>
  <si>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</si>
  <si>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</si>
  <si>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</si>
  <si>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</si>
  <si>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</si>
  <si>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</si>
  <si>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</si>
  <si>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</si>
  <si>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</si>
  <si>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</si>
  <si>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</si>
  <si>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</si>
  <si>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</si>
  <si>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</si>
  <si>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</si>
  <si>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</si>
  <si>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</si>
  <si>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</si>
  <si>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</si>
  <si>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</si>
  <si>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</si>
  <si>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</si>
  <si>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</si>
  <si>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</si>
  <si>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</si>
  <si>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</si>
  <si>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</si>
  <si>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</si>
  <si>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</si>
  <si>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</si>
  <si>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</si>
  <si>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</si>
  <si>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</si>
  <si>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</si>
  <si>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</si>
  <si>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</si>
  <si>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</si>
  <si>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</si>
  <si>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</si>
  <si>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</si>
  <si>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</si>
  <si>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</si>
  <si>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</si>
  <si>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</si>
  <si>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</si>
  <si>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</si>
  <si>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</si>
  <si>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</si>
  <si>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</si>
  <si>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</si>
  <si>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</si>
  <si>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</si>
  <si>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</si>
  <si>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</si>
  <si>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</si>
  <si>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</si>
  <si>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</si>
  <si>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</si>
  <si>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</si>
  <si>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</si>
  <si>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</si>
  <si>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</si>
  <si>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</si>
  <si>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</si>
  <si>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</si>
  <si>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</si>
  <si>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</si>
  <si>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</si>
  <si>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</si>
  <si>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</si>
  <si>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</si>
  <si>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</si>
  <si>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</si>
  <si>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</si>
  <si>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</si>
  <si>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</si>
  <si>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</si>
  <si>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</si>
  <si>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</si>
  <si>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</si>
  <si>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</si>
  <si>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</si>
  <si>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</si>
  <si>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</si>
  <si>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</si>
  <si>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</si>
  <si>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</si>
  <si>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</si>
  <si>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</si>
  <si>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</si>
  <si>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</si>
  <si>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</si>
  <si>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</si>
  <si>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</si>
  <si>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</si>
  <si>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</si>
  <si>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</si>
  <si>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</si>
  <si>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</si>
  <si>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</si>
  <si>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</si>
  <si>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</si>
  <si>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</si>
  <si>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</si>
  <si>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</si>
  <si>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</si>
  <si>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</si>
  <si>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</si>
  <si>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</si>
  <si>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</si>
  <si>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</si>
  <si>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</si>
  <si>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</si>
  <si>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</si>
  <si>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</si>
  <si>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</si>
  <si>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</si>
  <si>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</si>
  <si>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</si>
  <si>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</si>
  <si>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</si>
  <si>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</si>
  <si>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</si>
  <si>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</si>
  <si>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</si>
  <si>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</si>
  <si>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</si>
  <si>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</si>
  <si>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</si>
  <si>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</si>
  <si>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</si>
  <si>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</si>
  <si>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</si>
  <si>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</si>
  <si>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</si>
  <si>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</si>
  <si>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</si>
  <si>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</si>
  <si>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</si>
  <si>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</si>
  <si>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</si>
  <si>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</si>
  <si>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</si>
  <si>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</si>
  <si>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</si>
  <si>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</si>
  <si>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</si>
  <si>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</si>
  <si>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</si>
  <si>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</si>
  <si>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</si>
  <si>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</si>
  <si>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</si>
  <si>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</si>
  <si>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</si>
  <si>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</si>
  <si>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</si>
  <si>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</si>
  <si>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</si>
  <si>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</si>
  <si>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</si>
  <si>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</si>
  <si>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</si>
  <si>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</si>
  <si>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</si>
  <si>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</si>
  <si>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</si>
  <si>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</si>
  <si>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</si>
  <si>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</si>
  <si>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</si>
  <si>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</si>
  <si>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</si>
  <si>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</si>
  <si>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</si>
  <si>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</si>
  <si>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</si>
  <si>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</si>
  <si>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</si>
  <si>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</si>
  <si>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</si>
  <si>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</si>
  <si>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</si>
  <si>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</si>
  <si>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</si>
  <si>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</si>
  <si>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</si>
  <si>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</si>
  <si>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</si>
  <si>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</si>
  <si>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</si>
  <si>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</si>
  <si>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</si>
  <si>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</si>
  <si>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</si>
  <si>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</si>
  <si>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</si>
  <si>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</si>
  <si>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</si>
  <si>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</si>
  <si>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</si>
  <si>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</si>
  <si>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</si>
  <si>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</si>
  <si>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</si>
  <si>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</si>
  <si>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</si>
  <si>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</si>
  <si>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</si>
  <si>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</si>
  <si>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</si>
  <si>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</si>
  <si>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</si>
  <si>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</si>
  <si>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</si>
  <si>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</si>
  <si>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</si>
  <si>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</si>
  <si>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</si>
  <si>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</si>
  <si>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</si>
  <si>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</si>
  <si>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</si>
  <si>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</si>
  <si>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</si>
  <si>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</si>
  <si>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</si>
  <si>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</si>
  <si>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</si>
  <si>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</si>
  <si>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</si>
  <si>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</si>
  <si>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</si>
  <si>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</si>
  <si>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</si>
  <si>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</si>
  <si>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</si>
  <si>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</si>
  <si>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</si>
  <si>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</si>
  <si>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</si>
  <si>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</si>
  <si>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</si>
  <si>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</si>
  <si>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</si>
  <si>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</si>
  <si>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</si>
  <si>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</si>
  <si>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</si>
  <si>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</si>
  <si>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</si>
  <si>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</si>
  <si>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</si>
  <si>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</si>
  <si>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</si>
  <si>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</si>
  <si>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</si>
  <si>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</si>
  <si>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</si>
  <si>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</si>
  <si>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</si>
  <si>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</si>
  <si>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</si>
  <si>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</si>
  <si>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</si>
  <si>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</si>
  <si>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</si>
  <si>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</si>
  <si>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</si>
  <si>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</si>
  <si>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</si>
  <si>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</si>
  <si>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</si>
  <si>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</si>
  <si>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</si>
  <si>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</si>
  <si>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</si>
  <si>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</si>
  <si>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</si>
  <si>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</si>
  <si>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</si>
  <si>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</si>
  <si>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</si>
  <si>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</si>
  <si>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</si>
  <si>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</si>
  <si>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</si>
  <si>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</si>
  <si>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</si>
  <si>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</si>
  <si>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</si>
  <si>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</si>
  <si>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</si>
  <si>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</si>
  <si>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</si>
  <si>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</si>
  <si>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</si>
  <si>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</si>
  <si>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</si>
  <si>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</si>
  <si>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</si>
  <si>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</si>
  <si>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</si>
  <si>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</si>
  <si>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</si>
  <si>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</si>
  <si>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</si>
  <si>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</si>
  <si>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</si>
  <si>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</si>
  <si>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</si>
  <si>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</si>
  <si>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</si>
  <si>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</si>
  <si>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</si>
  <si>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</si>
  <si>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</si>
  <si>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</si>
  <si>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</si>
  <si>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</si>
  <si>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</si>
  <si>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</si>
  <si>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</si>
  <si>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</si>
  <si>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</si>
  <si>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</si>
  <si>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</si>
  <si>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</si>
  <si>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</si>
  <si>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</si>
  <si>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</si>
  <si>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</si>
  <si>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</si>
  <si>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</si>
  <si>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</si>
  <si>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</si>
  <si>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</si>
  <si>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</si>
  <si>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</si>
  <si>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</si>
  <si>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</si>
  <si>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</si>
  <si>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</si>
  <si>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</si>
  <si>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</si>
  <si>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</si>
  <si>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</si>
  <si>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</si>
  <si>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</si>
  <si>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</si>
  <si>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</si>
  <si>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</si>
  <si>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</si>
  <si>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</si>
  <si>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</si>
  <si>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</si>
  <si>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</si>
  <si>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</si>
  <si>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</si>
  <si>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</si>
  <si>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</si>
  <si>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</si>
  <si>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</si>
  <si>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</si>
  <si>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</si>
  <si>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</si>
  <si>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</si>
  <si>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</si>
  <si>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</si>
  <si>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</si>
  <si>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</si>
  <si>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</si>
  <si>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</si>
  <si>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</si>
  <si>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</si>
  <si>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</si>
  <si>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</si>
  <si>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</si>
  <si>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</si>
  <si>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</si>
  <si>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</si>
  <si>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</si>
  <si>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</si>
  <si>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</si>
  <si>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</si>
  <si>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</si>
  <si>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</si>
  <si>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</si>
  <si>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</si>
  <si>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</si>
  <si>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</si>
  <si>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</si>
  <si>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</si>
  <si>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</si>
  <si>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</si>
  <si>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</si>
  <si>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</si>
  <si>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</si>
  <si>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</si>
  <si>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</si>
  <si>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</si>
  <si>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</si>
  <si>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</si>
  <si>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</si>
  <si>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</si>
  <si>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</si>
  <si>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</si>
  <si>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</si>
  <si>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</si>
  <si>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</si>
  <si>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</si>
  <si>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</si>
  <si>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</si>
  <si>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</si>
  <si>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</si>
  <si>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</si>
  <si>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</si>
  <si>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</si>
  <si>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</si>
  <si>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</si>
  <si>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</si>
  <si>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</si>
  <si>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</si>
  <si>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</si>
  <si>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</si>
  <si>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</si>
  <si>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</si>
  <si>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</si>
  <si>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</si>
  <si>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</si>
  <si>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</si>
  <si>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</si>
  <si>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</si>
  <si>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</si>
  <si>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</si>
  <si>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</si>
  <si>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</si>
  <si>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</si>
  <si>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</si>
  <si>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</si>
  <si>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</si>
  <si>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</si>
  <si>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</si>
  <si>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</si>
  <si>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</si>
  <si>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</si>
  <si>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</si>
  <si>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</si>
  <si>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</si>
  <si>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</si>
  <si>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</si>
  <si>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</si>
  <si>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</si>
  <si>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</si>
  <si>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</si>
  <si>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</si>
  <si>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</si>
  <si>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</si>
  <si>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</si>
  <si>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</si>
  <si>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</si>
  <si>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</si>
  <si>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</si>
  <si>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</si>
  <si>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</si>
  <si>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</si>
  <si>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</si>
  <si>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</si>
  <si>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</si>
  <si>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</si>
  <si>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</si>
  <si>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</si>
  <si>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</si>
  <si>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</si>
  <si>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</si>
  <si>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</si>
  <si>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</si>
  <si>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</si>
  <si>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</si>
  <si>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</si>
  <si>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</si>
  <si>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</si>
  <si>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</si>
  <si>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</si>
  <si>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</si>
  <si>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</si>
  <si>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</si>
  <si>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</si>
  <si>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</si>
  <si>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</si>
  <si>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</si>
  <si>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</si>
  <si>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</si>
  <si>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</si>
  <si>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</si>
  <si>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</si>
  <si>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</si>
  <si>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</si>
  <si>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</si>
  <si>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</si>
  <si>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</si>
  <si>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</si>
  <si>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</si>
  <si>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</si>
  <si>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</si>
  <si>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</si>
  <si>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</si>
  <si>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</si>
  <si>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KM</t>
  </si>
  <si>
    <t>Tom Helper - LFEJ - Hale Mohalu II LIHTC</t>
  </si>
  <si>
    <t>Kenna Stormagipson</t>
  </si>
  <si>
    <t>Joy Kimura - Hawaii LECET</t>
  </si>
  <si>
    <t>Mike reid</t>
  </si>
  <si>
    <t>Andrew Gomes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</si>
</sst>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color rgb="FF000000"/>
      <name val="Tahoma"/>
      <family val="2"/>
    </font>
    <font>
      <sz val="8"/>
      <color rgb="FF000000"/>
      <name val="Tahoma"/>
      <family val="2"/>
    </font>
    <font>
      <b/>
      <u/>
      <sz val="11"/>
      <color rgb="FF000000"/>
      <name val="Tahoma"/>
      <family val="2"/>
    </font>
    <font>
      <b/>
      <sz val="11"/>
      <color rgb="FF000000"/>
      <name val="Tahoma"/>
      <family val="2"/>
    </font>
    <font>
      <u/>
      <sz val="11"/>
      <color rgb="FF000000"/>
      <name val="Tahoma"/>
      <family val="2"/>
    </font>
    <font>
      <sz val="14"/>
      <color theme="1"/>
      <name val="Calibri (Body)"/>
    </font>
    <font>
      <u/>
      <sz val="11"/>
      <color rgb="FF000000"/>
      <name val="Calibri"/>
      <family val="2"/>
    </font>
    <font>
      <b/>
      <u/>
      <sz val="11"/>
      <color rgb="FF000000"/>
      <name val="Calibri"/>
      <family val="2"/>
    </font>
    <font>
      <b/>
      <sz val="11"/>
      <color rgb="FF000000"/>
      <name val="Calibri"/>
      <family val="2"/>
    </font>
    <font>
      <sz val="11"/>
      <color rgb="FF000000"/>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3" fillId="17" borderId="0" xfId="0" applyFont="1" applyFill="1" applyBorder="1" applyProtection="1"/>
    <xf numFmtId="0" fontId="73" fillId="23" borderId="1" xfId="0" applyFont="1" applyFill="1" applyBorder="1" applyProtection="1">
      <protection locked="0"/>
    </xf>
    <xf numFmtId="0" fontId="73"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5"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8"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7" fillId="0" borderId="3" xfId="0" applyNumberFormat="1" applyFont="1" applyBorder="1" applyAlignment="1" applyProtection="1">
      <alignment horizontal="left"/>
      <protection locked="0"/>
    </xf>
    <xf numFmtId="14" fontId="27" fillId="0" borderId="5" xfId="0" applyNumberFormat="1" applyFont="1" applyFill="1" applyBorder="1" applyAlignment="1" applyProtection="1">
      <alignment horizontal="left" vertical="center" wrapText="1"/>
      <protection locked="0"/>
    </xf>
    <xf numFmtId="0" fontId="84" fillId="0" borderId="3" xfId="0" applyNumberFormat="1" applyFont="1" applyBorder="1" applyAlignment="1" applyProtection="1">
      <alignment horizontal="left"/>
      <protection locked="0"/>
    </xf>
    <xf numFmtId="1" fontId="39" fillId="17" borderId="12" xfId="0" quotePrefix="1" applyNumberFormat="1" applyFont="1" applyFill="1" applyBorder="1" applyAlignment="1" applyProtection="1">
      <alignment horizontal="center" vertical="center" wrapText="1"/>
    </xf>
    <xf numFmtId="14" fontId="27" fillId="0" borderId="5" xfId="0" applyNumberFormat="1" applyFont="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4"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4" fillId="15" borderId="41" xfId="0" applyNumberFormat="1" applyFont="1" applyFill="1" applyBorder="1" applyAlignment="1" applyProtection="1">
      <alignment horizontal="center" vertical="center" wrapText="1"/>
    </xf>
    <xf numFmtId="7" fontId="74" fillId="15" borderId="34" xfId="0" applyNumberFormat="1" applyFont="1" applyFill="1" applyBorder="1" applyAlignment="1" applyProtection="1">
      <alignment horizontal="center" vertical="center" wrapText="1"/>
    </xf>
    <xf numFmtId="7" fontId="74" fillId="15" borderId="42" xfId="0" applyNumberFormat="1" applyFont="1" applyFill="1" applyBorder="1" applyAlignment="1" applyProtection="1">
      <alignment horizontal="center" vertical="center" wrapText="1"/>
    </xf>
    <xf numFmtId="0" fontId="75" fillId="15" borderId="34" xfId="0" applyFont="1" applyFill="1" applyBorder="1" applyAlignment="1" applyProtection="1">
      <alignment wrapText="1"/>
    </xf>
    <xf numFmtId="0" fontId="75"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4" fillId="15" borderId="44" xfId="0" applyNumberFormat="1" applyFont="1" applyFill="1" applyBorder="1" applyAlignment="1" applyProtection="1">
      <alignment horizontal="center" vertical="center" wrapText="1"/>
    </xf>
    <xf numFmtId="0" fontId="75" fillId="0" borderId="34" xfId="0" applyFont="1" applyBorder="1" applyAlignment="1">
      <alignment horizontal="center" vertical="center" wrapText="1"/>
    </xf>
    <xf numFmtId="0" fontId="75"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6" fillId="15" borderId="44" xfId="0" applyNumberFormat="1" applyFont="1" applyFill="1" applyBorder="1" applyAlignment="1" applyProtection="1">
      <alignment horizontal="center" vertical="center" wrapText="1"/>
    </xf>
    <xf numFmtId="7" fontId="76" fillId="15" borderId="34" xfId="0" applyNumberFormat="1" applyFont="1" applyFill="1" applyBorder="1" applyAlignment="1" applyProtection="1">
      <alignment horizontal="center" vertical="center" wrapText="1"/>
    </xf>
    <xf numFmtId="7" fontId="76" fillId="15" borderId="42" xfId="0" applyNumberFormat="1" applyFont="1" applyFill="1" applyBorder="1" applyAlignment="1" applyProtection="1">
      <alignment horizontal="center" vertical="center" wrapText="1"/>
    </xf>
    <xf numFmtId="7" fontId="76" fillId="15" borderId="41" xfId="0" applyNumberFormat="1" applyFont="1" applyFill="1" applyBorder="1" applyAlignment="1" applyProtection="1">
      <alignment horizontal="center" vertical="center" wrapText="1"/>
    </xf>
    <xf numFmtId="0" fontId="77" fillId="0" borderId="34" xfId="0" applyFont="1" applyBorder="1" applyAlignment="1">
      <alignment horizontal="center" vertical="center" wrapText="1"/>
    </xf>
    <xf numFmtId="0" fontId="77"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82" zoomScaleNormal="82" zoomScaleSheetLayoutView="30" zoomScalePageLayoutView="50" workbookViewId="0">
      <selection activeCell="V23" sqref="V23"/>
    </sheetView>
  </sheetViews>
  <sheetFormatPr baseColWidth="10" defaultColWidth="9.1640625" defaultRowHeight="15" x14ac:dyDescent="0.2"/>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hidden="1"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x14ac:dyDescent="0.2">
      <c r="A1" s="238" t="s">
        <v>2602</v>
      </c>
      <c r="B1" s="239" t="s">
        <v>2449</v>
      </c>
      <c r="C1" s="674" t="s">
        <v>3415</v>
      </c>
      <c r="D1" s="675"/>
      <c r="E1" s="675"/>
      <c r="F1" s="676"/>
      <c r="G1" s="676"/>
      <c r="H1" s="676"/>
      <c r="I1" s="677"/>
      <c r="J1" s="678"/>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8"/>
      <c r="AN1" s="698"/>
      <c r="AO1" s="699"/>
      <c r="AP1" s="642" t="s">
        <v>3431</v>
      </c>
      <c r="AQ1" s="643"/>
      <c r="AR1" s="643"/>
      <c r="AS1" s="643"/>
      <c r="AT1" s="643"/>
      <c r="AU1" s="643"/>
      <c r="AV1" s="644"/>
      <c r="AW1" s="668" t="s">
        <v>2659</v>
      </c>
      <c r="AX1" s="669"/>
      <c r="AY1" s="669"/>
      <c r="AZ1" s="670"/>
      <c r="BA1" s="671" t="s">
        <v>2663</v>
      </c>
      <c r="BB1" s="672"/>
      <c r="BC1" s="672"/>
      <c r="BD1" s="672"/>
      <c r="BE1" s="672"/>
      <c r="BF1" s="672"/>
      <c r="BG1" s="672"/>
      <c r="BH1" s="673"/>
      <c r="BI1" s="625"/>
    </row>
    <row r="2" spans="1:182" s="13" customFormat="1" ht="14.5" customHeight="1"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3407</v>
      </c>
      <c r="W4" s="660"/>
      <c r="X4" s="660"/>
      <c r="Y4" s="690" t="s">
        <v>44</v>
      </c>
      <c r="Z4" s="691"/>
      <c r="AA4" s="362" t="s">
        <v>40</v>
      </c>
      <c r="AB4" s="692" t="s">
        <v>3394</v>
      </c>
      <c r="AC4" s="693"/>
      <c r="AD4" s="694" t="s">
        <v>3393</v>
      </c>
      <c r="AE4" s="695"/>
      <c r="AF4" s="401" t="s">
        <v>3403</v>
      </c>
      <c r="AG4" s="402" t="s">
        <v>3404</v>
      </c>
      <c r="AH4" s="363" t="s">
        <v>2673</v>
      </c>
      <c r="AI4" s="700" t="s">
        <v>7</v>
      </c>
      <c r="AJ4" s="664"/>
      <c r="AK4" s="665"/>
      <c r="AL4" s="663" t="s">
        <v>7</v>
      </c>
      <c r="AM4" s="701"/>
      <c r="AN4" s="701"/>
      <c r="AO4" s="702"/>
      <c r="AP4" s="645" t="s">
        <v>7</v>
      </c>
      <c r="AQ4" s="646"/>
      <c r="AR4" s="646"/>
      <c r="AS4" s="646"/>
      <c r="AT4" s="646"/>
      <c r="AU4" s="646"/>
      <c r="AV4" s="647"/>
      <c r="AW4" s="663" t="s">
        <v>7</v>
      </c>
      <c r="AX4" s="664"/>
      <c r="AY4" s="664"/>
      <c r="AZ4" s="665"/>
      <c r="BA4" s="663" t="s">
        <v>7</v>
      </c>
      <c r="BB4" s="666"/>
      <c r="BC4" s="666"/>
      <c r="BD4" s="666"/>
      <c r="BE4" s="666"/>
      <c r="BF4" s="666"/>
      <c r="BG4" s="666"/>
      <c r="BH4" s="667"/>
      <c r="BI4" s="628"/>
      <c r="CD4" s="37"/>
      <c r="CE4" s="37"/>
      <c r="CF4" s="37"/>
      <c r="CG4" s="37"/>
      <c r="CH4" s="37"/>
      <c r="CI4" s="37"/>
      <c r="CJ4" s="37"/>
      <c r="CK4" s="37"/>
      <c r="CL4" s="37"/>
    </row>
    <row r="5" spans="1:182" s="42" customFormat="1" ht="3" hidden="1" customHeight="1" thickTop="1" thickBot="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25">
      <c r="A9" s="661" t="s">
        <v>3420</v>
      </c>
      <c r="B9" s="66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5">
        <f>A3</f>
        <v>0</v>
      </c>
      <c r="B10" s="636">
        <f>B3</f>
        <v>0</v>
      </c>
      <c r="C10" s="557">
        <f>COUNTA(D12:D1011)</f>
        <v>6</v>
      </c>
      <c r="D10" s="558">
        <f>COUNTIF(D12:D1011,"*~**")</f>
        <v>0</v>
      </c>
      <c r="E10" s="559"/>
      <c r="F10" s="560">
        <f>COUNTIF(F12:F1011,"x")</f>
        <v>0</v>
      </c>
      <c r="G10" s="561">
        <f>COUNTA(G12:G1011)-(COUNTA(G12:G1011)-COUNT(G12:G1011))</f>
        <v>6</v>
      </c>
      <c r="H10" s="561">
        <f>COUNTA(H12:H1011)-(COUNTA(H12:H1011)-COUNT(H12:H1011))</f>
        <v>6</v>
      </c>
      <c r="I10" s="562">
        <f>COUNTIF(I12:I1011,"x")</f>
        <v>0</v>
      </c>
      <c r="J10" s="563">
        <f>COUNTIF(J12:J1011,"x")</f>
        <v>0</v>
      </c>
      <c r="K10" s="564">
        <f>COUNTIF(K12:K1011,"x")</f>
        <v>0</v>
      </c>
      <c r="L10" s="565">
        <f>COUNTIF(L12:L1011,"x")</f>
        <v>0</v>
      </c>
      <c r="M10" s="564">
        <f>COUNTA(M12:M1011)</f>
        <v>6</v>
      </c>
      <c r="N10" s="566">
        <f>SUM(AW12:AW1011)</f>
        <v>7</v>
      </c>
      <c r="O10" s="567">
        <f>COUNTIF(O12:O1011,"x")</f>
        <v>6</v>
      </c>
      <c r="P10" s="567">
        <f t="shared" ref="P10:U10" si="10">COUNTIF(P12:P1011,"x")</f>
        <v>0</v>
      </c>
      <c r="Q10" s="567">
        <f t="shared" si="10"/>
        <v>0</v>
      </c>
      <c r="R10" s="567">
        <f t="shared" si="10"/>
        <v>0</v>
      </c>
      <c r="S10" s="567">
        <f>COUNTIF(S12:S1011,"x")</f>
        <v>0</v>
      </c>
      <c r="T10" s="567">
        <f t="shared" si="10"/>
        <v>0</v>
      </c>
      <c r="U10" s="568">
        <f t="shared" si="10"/>
        <v>0</v>
      </c>
      <c r="V10" s="569">
        <f>SUM(V12:V1011)</f>
        <v>1.5</v>
      </c>
      <c r="W10" s="570">
        <f t="shared" ref="W10:AA10" si="11">SUM(W12:W1011)</f>
        <v>0</v>
      </c>
      <c r="X10" s="571">
        <f t="shared" si="11"/>
        <v>0</v>
      </c>
      <c r="Y10" s="571">
        <f>SUM(Y12:Y1011)</f>
        <v>1.5</v>
      </c>
      <c r="Z10" s="572">
        <f t="shared" si="11"/>
        <v>15</v>
      </c>
      <c r="AA10" s="573">
        <f t="shared" si="11"/>
        <v>0</v>
      </c>
      <c r="AB10" s="574">
        <f>COUNTIFS(AB12:AB1011,-30,Z12:Z1011,"&gt;0")</f>
        <v>6</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15</v>
      </c>
      <c r="AK10" s="578">
        <f t="shared" si="12"/>
        <v>15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7</v>
      </c>
      <c r="AX10" s="581">
        <f t="shared" si="12"/>
        <v>0</v>
      </c>
      <c r="AY10" s="581">
        <f t="shared" si="12"/>
        <v>7</v>
      </c>
      <c r="AZ10" s="582">
        <f t="shared" si="12"/>
        <v>0</v>
      </c>
      <c r="BA10" s="583">
        <f t="shared" si="12"/>
        <v>1.5</v>
      </c>
      <c r="BB10" s="584">
        <f>SUMIF(BB12:BB1011,"&gt;0")</f>
        <v>0</v>
      </c>
      <c r="BC10" s="584">
        <f t="shared" si="12"/>
        <v>1.5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48" t="s">
        <v>3391</v>
      </c>
      <c r="B11" s="649"/>
      <c r="C11" s="382"/>
      <c r="D11" s="377"/>
      <c r="E11" s="227"/>
      <c r="F11" s="383"/>
      <c r="G11" s="383"/>
      <c r="H11" s="383"/>
      <c r="I11" s="383"/>
      <c r="J11" s="384"/>
      <c r="K11" s="385"/>
      <c r="L11" s="229"/>
      <c r="M11" s="386"/>
      <c r="N11" s="228">
        <f>N10/M10</f>
        <v>1.1666666666666667</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1.1666666666666667</v>
      </c>
      <c r="AX11" s="235" t="e">
        <f t="shared" si="15"/>
        <v>#DIV/0!</v>
      </c>
      <c r="AY11" s="235">
        <f t="shared" si="15"/>
        <v>1.1666666666666667</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25">
      <c r="A12" s="219"/>
      <c r="B12" s="220"/>
      <c r="C12" s="211">
        <v>1</v>
      </c>
      <c r="D12" s="202" t="s">
        <v>3453</v>
      </c>
      <c r="E12" s="180" t="s">
        <v>3452</v>
      </c>
      <c r="F12" s="34"/>
      <c r="G12" s="131">
        <v>43896</v>
      </c>
      <c r="H12" s="136">
        <v>43896</v>
      </c>
      <c r="I12" s="140"/>
      <c r="J12" s="78"/>
      <c r="K12" s="144"/>
      <c r="L12" s="119"/>
      <c r="M12" s="394">
        <v>43896</v>
      </c>
      <c r="N12" s="158">
        <v>1</v>
      </c>
      <c r="O12" s="14"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6"/>
      <c r="B13" s="220"/>
      <c r="C13" s="212">
        <v>2</v>
      </c>
      <c r="D13" s="203" t="s">
        <v>3454</v>
      </c>
      <c r="E13" s="81" t="s">
        <v>3452</v>
      </c>
      <c r="F13" s="34"/>
      <c r="G13" s="131">
        <v>43865</v>
      </c>
      <c r="H13" s="132">
        <v>43865</v>
      </c>
      <c r="I13" s="140"/>
      <c r="J13" s="78"/>
      <c r="K13" s="144"/>
      <c r="L13" s="119"/>
      <c r="M13" s="395">
        <v>43865</v>
      </c>
      <c r="N13" s="158">
        <f t="shared" ref="N13:N76" si="33">IF((NETWORKDAYS(G13,M13)&gt;0),(NETWORKDAYS(G13,M13)),"")</f>
        <v>1</v>
      </c>
      <c r="O13" s="14"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25">
      <c r="A14" s="527" t="s">
        <v>3423</v>
      </c>
      <c r="B14" s="220"/>
      <c r="C14" s="212">
        <v>3</v>
      </c>
      <c r="D14" s="203" t="s">
        <v>3455</v>
      </c>
      <c r="E14" s="81" t="s">
        <v>3452</v>
      </c>
      <c r="F14" s="34"/>
      <c r="G14" s="134">
        <v>43907</v>
      </c>
      <c r="H14" s="135">
        <v>43907</v>
      </c>
      <c r="I14" s="170"/>
      <c r="J14" s="171"/>
      <c r="K14" s="145"/>
      <c r="L14" s="28"/>
      <c r="M14" s="398">
        <v>43907</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3">
      <c r="A15" s="526"/>
      <c r="B15" s="220"/>
      <c r="C15" s="213">
        <v>4</v>
      </c>
      <c r="D15" s="204" t="s">
        <v>3456</v>
      </c>
      <c r="E15" s="33" t="s">
        <v>3452</v>
      </c>
      <c r="F15" s="34"/>
      <c r="G15" s="134">
        <v>43963</v>
      </c>
      <c r="H15" s="135">
        <v>43963</v>
      </c>
      <c r="I15" s="142"/>
      <c r="J15" s="79"/>
      <c r="K15" s="145"/>
      <c r="L15" s="172"/>
      <c r="M15" s="395">
        <v>43964</v>
      </c>
      <c r="N15" s="158">
        <f t="shared" si="33"/>
        <v>2</v>
      </c>
      <c r="O15" s="315" t="s">
        <v>0</v>
      </c>
      <c r="P15" s="315"/>
      <c r="Q15" s="315"/>
      <c r="R15" s="315"/>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25">
      <c r="A16" s="221"/>
      <c r="B16" s="222"/>
      <c r="C16" s="214">
        <v>5</v>
      </c>
      <c r="D16" s="637" t="s">
        <v>3457</v>
      </c>
      <c r="E16" s="16" t="s">
        <v>3452</v>
      </c>
      <c r="F16" s="17"/>
      <c r="G16" s="131">
        <v>43999</v>
      </c>
      <c r="H16" s="136">
        <v>43999</v>
      </c>
      <c r="I16" s="140"/>
      <c r="J16" s="78"/>
      <c r="K16" s="146"/>
      <c r="L16" s="120"/>
      <c r="M16" s="394">
        <v>43999</v>
      </c>
      <c r="N16" s="158">
        <f t="shared" si="33"/>
        <v>1</v>
      </c>
      <c r="O16" s="27" t="s">
        <v>0</v>
      </c>
      <c r="P16" s="27"/>
      <c r="Q16" s="27"/>
      <c r="R16" s="27"/>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25">
      <c r="A17" s="221"/>
      <c r="B17" s="222"/>
      <c r="C17" s="213">
        <v>6</v>
      </c>
      <c r="D17" s="206" t="s">
        <v>3457</v>
      </c>
      <c r="E17" s="16" t="s">
        <v>3452</v>
      </c>
      <c r="F17" s="17"/>
      <c r="G17" s="131">
        <v>44005</v>
      </c>
      <c r="H17" s="133">
        <v>44005</v>
      </c>
      <c r="I17" s="140"/>
      <c r="J17" s="78"/>
      <c r="K17" s="144"/>
      <c r="L17" s="119"/>
      <c r="M17" s="394">
        <v>44005</v>
      </c>
      <c r="N17" s="158">
        <f t="shared" si="33"/>
        <v>1</v>
      </c>
      <c r="O17" s="27" t="s">
        <v>0</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0" x14ac:dyDescent="0.2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0" x14ac:dyDescent="0.2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0" x14ac:dyDescent="0.25">
      <c r="A20" s="221"/>
      <c r="B20" s="222"/>
      <c r="C20" s="213">
        <v>9</v>
      </c>
      <c r="D20" s="639"/>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0" x14ac:dyDescent="0.25">
      <c r="A21" s="221"/>
      <c r="B21" s="222"/>
      <c r="C21" s="214">
        <v>10</v>
      </c>
      <c r="D21" s="638"/>
      <c r="E21" s="81"/>
      <c r="F21" s="34"/>
      <c r="G21" s="131"/>
      <c r="H21" s="132"/>
      <c r="I21" s="140"/>
      <c r="J21" s="78"/>
      <c r="K21" s="144"/>
      <c r="L21" s="119"/>
      <c r="M21" s="394"/>
      <c r="N21" s="640"/>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0" x14ac:dyDescent="0.25">
      <c r="A22" s="221"/>
      <c r="B22" s="222"/>
      <c r="C22" s="213">
        <v>11</v>
      </c>
      <c r="D22" s="205"/>
      <c r="E22" s="16"/>
      <c r="F22" s="17"/>
      <c r="G22" s="134"/>
      <c r="H22" s="135"/>
      <c r="I22" s="141"/>
      <c r="J22" s="25"/>
      <c r="K22" s="145"/>
      <c r="L22" s="28"/>
      <c r="M22" s="395"/>
      <c r="N22" s="640"/>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0" x14ac:dyDescent="0.25">
      <c r="A23" s="221"/>
      <c r="B23" s="222"/>
      <c r="C23" s="214">
        <v>12</v>
      </c>
      <c r="D23" s="641"/>
      <c r="E23" s="18"/>
      <c r="F23" s="17"/>
      <c r="G23" s="131"/>
      <c r="H23" s="136"/>
      <c r="I23" s="140"/>
      <c r="J23" s="78"/>
      <c r="K23" s="144"/>
      <c r="L23" s="119"/>
      <c r="M23" s="394"/>
      <c r="N23" s="158"/>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0" x14ac:dyDescent="0.2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x14ac:dyDescent="0.2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x14ac:dyDescent="0.2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x14ac:dyDescent="0.2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x14ac:dyDescent="0.2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x14ac:dyDescent="0.2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x14ac:dyDescent="0.2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x14ac:dyDescent="0.2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x14ac:dyDescent="0.2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x14ac:dyDescent="0.2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x14ac:dyDescent="0.2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0" x14ac:dyDescent="0.2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x14ac:dyDescent="0.2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2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0" x14ac:dyDescent="0.2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x14ac:dyDescent="0.2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x14ac:dyDescent="0.2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x14ac:dyDescent="0.2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x14ac:dyDescent="0.2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x14ac:dyDescent="0.2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x14ac:dyDescent="0.2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x14ac:dyDescent="0.2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x14ac:dyDescent="0.2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20" x14ac:dyDescent="0.2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20" x14ac:dyDescent="0.2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x14ac:dyDescent="0.2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2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x14ac:dyDescent="0.2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x14ac:dyDescent="0.2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2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20" x14ac:dyDescent="0.2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20" x14ac:dyDescent="0.2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20" x14ac:dyDescent="0.2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20" x14ac:dyDescent="0.2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20" x14ac:dyDescent="0.2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20" x14ac:dyDescent="0.2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20" x14ac:dyDescent="0.2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20" x14ac:dyDescent="0.2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20" x14ac:dyDescent="0.2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0" x14ac:dyDescent="0.2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20" x14ac:dyDescent="0.2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0" x14ac:dyDescent="0.2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20" x14ac:dyDescent="0.2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20" x14ac:dyDescent="0.2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0" x14ac:dyDescent="0.2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20" x14ac:dyDescent="0.2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20" x14ac:dyDescent="0.2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0" x14ac:dyDescent="0.2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20" x14ac:dyDescent="0.2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20" x14ac:dyDescent="0.2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20" x14ac:dyDescent="0.2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20" x14ac:dyDescent="0.2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20" x14ac:dyDescent="0.2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20" x14ac:dyDescent="0.2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20" x14ac:dyDescent="0.2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20" x14ac:dyDescent="0.2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20" x14ac:dyDescent="0.2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20" x14ac:dyDescent="0.2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20" x14ac:dyDescent="0.2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20" x14ac:dyDescent="0.2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0" x14ac:dyDescent="0.2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20" x14ac:dyDescent="0.2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20" x14ac:dyDescent="0.2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0" x14ac:dyDescent="0.2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20" x14ac:dyDescent="0.2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20" x14ac:dyDescent="0.2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0" x14ac:dyDescent="0.2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20" x14ac:dyDescent="0.2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20" x14ac:dyDescent="0.2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20" x14ac:dyDescent="0.2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20" x14ac:dyDescent="0.2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20" x14ac:dyDescent="0.2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20" x14ac:dyDescent="0.2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20" x14ac:dyDescent="0.2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20" x14ac:dyDescent="0.2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20" x14ac:dyDescent="0.2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20" x14ac:dyDescent="0.2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20" x14ac:dyDescent="0.2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20" x14ac:dyDescent="0.2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20" x14ac:dyDescent="0.2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20" x14ac:dyDescent="0.2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20" x14ac:dyDescent="0.2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20" x14ac:dyDescent="0.2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20" x14ac:dyDescent="0.2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20" x14ac:dyDescent="0.2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20" x14ac:dyDescent="0.2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20" x14ac:dyDescent="0.2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20" x14ac:dyDescent="0.2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 x14ac:dyDescent="0.2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20" x14ac:dyDescent="0.2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20" x14ac:dyDescent="0.2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20" x14ac:dyDescent="0.2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20" x14ac:dyDescent="0.2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20" x14ac:dyDescent="0.2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20" x14ac:dyDescent="0.2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20" x14ac:dyDescent="0.2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20" x14ac:dyDescent="0.2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20" x14ac:dyDescent="0.2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 x14ac:dyDescent="0.2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20" x14ac:dyDescent="0.2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20" x14ac:dyDescent="0.2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20" x14ac:dyDescent="0.2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20" x14ac:dyDescent="0.2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20" x14ac:dyDescent="0.2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20" x14ac:dyDescent="0.2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20" x14ac:dyDescent="0.2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20" x14ac:dyDescent="0.2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20" x14ac:dyDescent="0.2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 x14ac:dyDescent="0.2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20" x14ac:dyDescent="0.2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20" x14ac:dyDescent="0.2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20" x14ac:dyDescent="0.2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20" x14ac:dyDescent="0.2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20" x14ac:dyDescent="0.2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20" x14ac:dyDescent="0.2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20" x14ac:dyDescent="0.2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20" x14ac:dyDescent="0.2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20" x14ac:dyDescent="0.2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20" x14ac:dyDescent="0.2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 x14ac:dyDescent="0.2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20" x14ac:dyDescent="0.2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20" x14ac:dyDescent="0.2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20" x14ac:dyDescent="0.2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20" x14ac:dyDescent="0.2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20" x14ac:dyDescent="0.2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20" x14ac:dyDescent="0.2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20" x14ac:dyDescent="0.2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20" x14ac:dyDescent="0.2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20" x14ac:dyDescent="0.2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20" x14ac:dyDescent="0.2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20" x14ac:dyDescent="0.2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20" x14ac:dyDescent="0.2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20" x14ac:dyDescent="0.2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20" x14ac:dyDescent="0.2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20" x14ac:dyDescent="0.2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20" x14ac:dyDescent="0.2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20" x14ac:dyDescent="0.2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20" x14ac:dyDescent="0.2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20" x14ac:dyDescent="0.2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20" x14ac:dyDescent="0.2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20" x14ac:dyDescent="0.2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20" x14ac:dyDescent="0.2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20" x14ac:dyDescent="0.2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20" x14ac:dyDescent="0.2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20" x14ac:dyDescent="0.2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20" x14ac:dyDescent="0.2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20" x14ac:dyDescent="0.2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20" x14ac:dyDescent="0.2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20" x14ac:dyDescent="0.2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20" x14ac:dyDescent="0.2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20" x14ac:dyDescent="0.2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20" x14ac:dyDescent="0.2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20" x14ac:dyDescent="0.2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20" x14ac:dyDescent="0.2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20" x14ac:dyDescent="0.2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0" x14ac:dyDescent="0.2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20" x14ac:dyDescent="0.2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20" x14ac:dyDescent="0.2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20" x14ac:dyDescent="0.2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20" x14ac:dyDescent="0.2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20" x14ac:dyDescent="0.2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0" x14ac:dyDescent="0.2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20" x14ac:dyDescent="0.2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20" x14ac:dyDescent="0.2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20" x14ac:dyDescent="0.2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20" x14ac:dyDescent="0.2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20" x14ac:dyDescent="0.2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0" x14ac:dyDescent="0.2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20" x14ac:dyDescent="0.2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20" x14ac:dyDescent="0.2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20" x14ac:dyDescent="0.2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20" x14ac:dyDescent="0.2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20" x14ac:dyDescent="0.2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20" x14ac:dyDescent="0.2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20" x14ac:dyDescent="0.2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20" x14ac:dyDescent="0.2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20" x14ac:dyDescent="0.2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20" x14ac:dyDescent="0.2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20" x14ac:dyDescent="0.2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20" x14ac:dyDescent="0.2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20" x14ac:dyDescent="0.2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20" x14ac:dyDescent="0.2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20" x14ac:dyDescent="0.2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20" x14ac:dyDescent="0.2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20" x14ac:dyDescent="0.2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20" x14ac:dyDescent="0.2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20" x14ac:dyDescent="0.2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20" x14ac:dyDescent="0.2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20" x14ac:dyDescent="0.2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20" x14ac:dyDescent="0.2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20" x14ac:dyDescent="0.2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20" x14ac:dyDescent="0.2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20" x14ac:dyDescent="0.2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20" x14ac:dyDescent="0.2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20" x14ac:dyDescent="0.2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20" x14ac:dyDescent="0.2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20" x14ac:dyDescent="0.2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20" x14ac:dyDescent="0.2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20" x14ac:dyDescent="0.2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20" x14ac:dyDescent="0.2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20" x14ac:dyDescent="0.2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20" x14ac:dyDescent="0.2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20" x14ac:dyDescent="0.2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20" x14ac:dyDescent="0.2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20" x14ac:dyDescent="0.2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20" x14ac:dyDescent="0.2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20" x14ac:dyDescent="0.2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20" x14ac:dyDescent="0.2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20" x14ac:dyDescent="0.2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20" x14ac:dyDescent="0.2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20" x14ac:dyDescent="0.2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20" x14ac:dyDescent="0.2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20" x14ac:dyDescent="0.2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20" x14ac:dyDescent="0.2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20" x14ac:dyDescent="0.2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20" x14ac:dyDescent="0.2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20" x14ac:dyDescent="0.2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20" x14ac:dyDescent="0.2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20" x14ac:dyDescent="0.2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20" x14ac:dyDescent="0.2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20" x14ac:dyDescent="0.2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20" x14ac:dyDescent="0.2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20" x14ac:dyDescent="0.2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20" x14ac:dyDescent="0.2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20" x14ac:dyDescent="0.2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20" x14ac:dyDescent="0.2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20" x14ac:dyDescent="0.2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20" x14ac:dyDescent="0.2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20" x14ac:dyDescent="0.2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20" x14ac:dyDescent="0.2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20" x14ac:dyDescent="0.2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20" x14ac:dyDescent="0.2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20" x14ac:dyDescent="0.2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20" x14ac:dyDescent="0.2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20" x14ac:dyDescent="0.2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20" x14ac:dyDescent="0.2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20" x14ac:dyDescent="0.2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20" x14ac:dyDescent="0.2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20" x14ac:dyDescent="0.2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20" x14ac:dyDescent="0.2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20" x14ac:dyDescent="0.2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20" x14ac:dyDescent="0.2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20" x14ac:dyDescent="0.2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20" x14ac:dyDescent="0.2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20" x14ac:dyDescent="0.2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20" x14ac:dyDescent="0.2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20" x14ac:dyDescent="0.2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20" x14ac:dyDescent="0.2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20" x14ac:dyDescent="0.2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20" x14ac:dyDescent="0.2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20" x14ac:dyDescent="0.2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20" x14ac:dyDescent="0.2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20" x14ac:dyDescent="0.2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20" x14ac:dyDescent="0.2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20" x14ac:dyDescent="0.2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20" x14ac:dyDescent="0.2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20" x14ac:dyDescent="0.2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20" x14ac:dyDescent="0.2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20" x14ac:dyDescent="0.2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0" x14ac:dyDescent="0.2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20" x14ac:dyDescent="0.2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20" x14ac:dyDescent="0.2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20" x14ac:dyDescent="0.2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20" x14ac:dyDescent="0.2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20" x14ac:dyDescent="0.2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20" x14ac:dyDescent="0.2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20" x14ac:dyDescent="0.2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20" x14ac:dyDescent="0.2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20" x14ac:dyDescent="0.2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20" x14ac:dyDescent="0.2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20" x14ac:dyDescent="0.2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20" x14ac:dyDescent="0.2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20" x14ac:dyDescent="0.2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20" x14ac:dyDescent="0.2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20" x14ac:dyDescent="0.2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20" x14ac:dyDescent="0.2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20" x14ac:dyDescent="0.2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20" x14ac:dyDescent="0.2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0" x14ac:dyDescent="0.2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20" x14ac:dyDescent="0.2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20" x14ac:dyDescent="0.2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20" x14ac:dyDescent="0.2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20" x14ac:dyDescent="0.2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20" x14ac:dyDescent="0.2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20" x14ac:dyDescent="0.2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20" x14ac:dyDescent="0.2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20" x14ac:dyDescent="0.2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20" x14ac:dyDescent="0.2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 x14ac:dyDescent="0.2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 x14ac:dyDescent="0.2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 x14ac:dyDescent="0.2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20" x14ac:dyDescent="0.2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20" x14ac:dyDescent="0.2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20" x14ac:dyDescent="0.2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20" x14ac:dyDescent="0.2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20" x14ac:dyDescent="0.2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20" x14ac:dyDescent="0.2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20" x14ac:dyDescent="0.2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20" x14ac:dyDescent="0.2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20" x14ac:dyDescent="0.2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20" x14ac:dyDescent="0.2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20" x14ac:dyDescent="0.2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20" x14ac:dyDescent="0.2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20" x14ac:dyDescent="0.2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20" x14ac:dyDescent="0.2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20" x14ac:dyDescent="0.2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20" x14ac:dyDescent="0.2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20" x14ac:dyDescent="0.2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20" x14ac:dyDescent="0.2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20" x14ac:dyDescent="0.2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20" x14ac:dyDescent="0.2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20" x14ac:dyDescent="0.2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20" x14ac:dyDescent="0.2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20" x14ac:dyDescent="0.2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20" x14ac:dyDescent="0.2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20" x14ac:dyDescent="0.2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20" x14ac:dyDescent="0.2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20" x14ac:dyDescent="0.2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20" x14ac:dyDescent="0.2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0" x14ac:dyDescent="0.2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20" x14ac:dyDescent="0.2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20" x14ac:dyDescent="0.2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20" x14ac:dyDescent="0.2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20" x14ac:dyDescent="0.2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20" x14ac:dyDescent="0.2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20" x14ac:dyDescent="0.2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20" x14ac:dyDescent="0.2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20" x14ac:dyDescent="0.2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20" x14ac:dyDescent="0.2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20" x14ac:dyDescent="0.2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20" x14ac:dyDescent="0.2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20" x14ac:dyDescent="0.2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20" x14ac:dyDescent="0.2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20" x14ac:dyDescent="0.2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20" x14ac:dyDescent="0.2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20" x14ac:dyDescent="0.2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20" x14ac:dyDescent="0.2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20" x14ac:dyDescent="0.2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20" x14ac:dyDescent="0.2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20" x14ac:dyDescent="0.2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20" x14ac:dyDescent="0.2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20" x14ac:dyDescent="0.2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20" x14ac:dyDescent="0.2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20" x14ac:dyDescent="0.2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20" x14ac:dyDescent="0.2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20" x14ac:dyDescent="0.2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20" x14ac:dyDescent="0.2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20" x14ac:dyDescent="0.2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20" x14ac:dyDescent="0.2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20" x14ac:dyDescent="0.2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20" x14ac:dyDescent="0.2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20" x14ac:dyDescent="0.2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20" x14ac:dyDescent="0.2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20" x14ac:dyDescent="0.2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20" x14ac:dyDescent="0.2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20" x14ac:dyDescent="0.2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20" x14ac:dyDescent="0.2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20" x14ac:dyDescent="0.2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20" x14ac:dyDescent="0.2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20" x14ac:dyDescent="0.2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20" x14ac:dyDescent="0.2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20" x14ac:dyDescent="0.2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20" x14ac:dyDescent="0.2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20" x14ac:dyDescent="0.2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20" x14ac:dyDescent="0.2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20" x14ac:dyDescent="0.2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20" x14ac:dyDescent="0.2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20" x14ac:dyDescent="0.2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20" x14ac:dyDescent="0.2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20" x14ac:dyDescent="0.2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20" x14ac:dyDescent="0.2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20" x14ac:dyDescent="0.2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20" x14ac:dyDescent="0.2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20" x14ac:dyDescent="0.2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20" x14ac:dyDescent="0.2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20" x14ac:dyDescent="0.2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20" x14ac:dyDescent="0.2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20" x14ac:dyDescent="0.2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20" x14ac:dyDescent="0.2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20" x14ac:dyDescent="0.2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20" x14ac:dyDescent="0.2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20" x14ac:dyDescent="0.2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20" x14ac:dyDescent="0.2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20" x14ac:dyDescent="0.2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20" x14ac:dyDescent="0.2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20" x14ac:dyDescent="0.2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20" x14ac:dyDescent="0.2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20" x14ac:dyDescent="0.2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20" x14ac:dyDescent="0.2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20" x14ac:dyDescent="0.2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20" x14ac:dyDescent="0.2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20" x14ac:dyDescent="0.2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20" x14ac:dyDescent="0.2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20" x14ac:dyDescent="0.2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20" x14ac:dyDescent="0.2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20" x14ac:dyDescent="0.2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20" x14ac:dyDescent="0.2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20" x14ac:dyDescent="0.2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20" x14ac:dyDescent="0.2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20" x14ac:dyDescent="0.2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20" x14ac:dyDescent="0.2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20" x14ac:dyDescent="0.2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20" x14ac:dyDescent="0.2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20" x14ac:dyDescent="0.2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20" x14ac:dyDescent="0.2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20" x14ac:dyDescent="0.2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20" x14ac:dyDescent="0.2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20" x14ac:dyDescent="0.2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20" x14ac:dyDescent="0.2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20" x14ac:dyDescent="0.2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20" x14ac:dyDescent="0.2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20" x14ac:dyDescent="0.2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20" x14ac:dyDescent="0.2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20" x14ac:dyDescent="0.2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20" x14ac:dyDescent="0.2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20" x14ac:dyDescent="0.2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20" x14ac:dyDescent="0.2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20" x14ac:dyDescent="0.2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20" x14ac:dyDescent="0.2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20" x14ac:dyDescent="0.2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20" x14ac:dyDescent="0.2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20" x14ac:dyDescent="0.2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20" x14ac:dyDescent="0.2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20" x14ac:dyDescent="0.2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20" x14ac:dyDescent="0.2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20" x14ac:dyDescent="0.2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20" x14ac:dyDescent="0.2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20" x14ac:dyDescent="0.2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20" x14ac:dyDescent="0.2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20" x14ac:dyDescent="0.2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20" x14ac:dyDescent="0.2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20" x14ac:dyDescent="0.2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20" x14ac:dyDescent="0.2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20" x14ac:dyDescent="0.2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20" x14ac:dyDescent="0.2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20" x14ac:dyDescent="0.2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20" x14ac:dyDescent="0.2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20" x14ac:dyDescent="0.2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20" x14ac:dyDescent="0.2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20" x14ac:dyDescent="0.2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20" x14ac:dyDescent="0.2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20" x14ac:dyDescent="0.2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20" x14ac:dyDescent="0.2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20" x14ac:dyDescent="0.2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20" x14ac:dyDescent="0.2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20" x14ac:dyDescent="0.2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20" x14ac:dyDescent="0.2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20" x14ac:dyDescent="0.2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20" x14ac:dyDescent="0.2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20" x14ac:dyDescent="0.2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20" x14ac:dyDescent="0.2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20" x14ac:dyDescent="0.2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20" x14ac:dyDescent="0.2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20" x14ac:dyDescent="0.2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20" x14ac:dyDescent="0.2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20" x14ac:dyDescent="0.2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20" x14ac:dyDescent="0.2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20" x14ac:dyDescent="0.2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20" x14ac:dyDescent="0.2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20" x14ac:dyDescent="0.2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20" x14ac:dyDescent="0.2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20" x14ac:dyDescent="0.2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20" x14ac:dyDescent="0.2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20" x14ac:dyDescent="0.2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20" x14ac:dyDescent="0.2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20" x14ac:dyDescent="0.2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20" x14ac:dyDescent="0.2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20" x14ac:dyDescent="0.2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20" x14ac:dyDescent="0.2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20" x14ac:dyDescent="0.2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20" x14ac:dyDescent="0.2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20" x14ac:dyDescent="0.2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20" x14ac:dyDescent="0.2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20" x14ac:dyDescent="0.2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20" x14ac:dyDescent="0.2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20" x14ac:dyDescent="0.2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20" x14ac:dyDescent="0.2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20" x14ac:dyDescent="0.2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20" x14ac:dyDescent="0.2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20" x14ac:dyDescent="0.2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20" x14ac:dyDescent="0.2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20" x14ac:dyDescent="0.2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20" x14ac:dyDescent="0.2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20" x14ac:dyDescent="0.2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20" x14ac:dyDescent="0.2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20" x14ac:dyDescent="0.2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20" x14ac:dyDescent="0.2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20" x14ac:dyDescent="0.2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20" x14ac:dyDescent="0.2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20" x14ac:dyDescent="0.2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20" x14ac:dyDescent="0.2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20" x14ac:dyDescent="0.2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20" x14ac:dyDescent="0.2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20" x14ac:dyDescent="0.2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20" x14ac:dyDescent="0.2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20" x14ac:dyDescent="0.2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20" x14ac:dyDescent="0.2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20" x14ac:dyDescent="0.2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20" x14ac:dyDescent="0.2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20" x14ac:dyDescent="0.2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20" x14ac:dyDescent="0.2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20" x14ac:dyDescent="0.2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20" x14ac:dyDescent="0.2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20" x14ac:dyDescent="0.2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20" x14ac:dyDescent="0.2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20" x14ac:dyDescent="0.2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20" x14ac:dyDescent="0.2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20" x14ac:dyDescent="0.2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20" x14ac:dyDescent="0.2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20" x14ac:dyDescent="0.2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20" x14ac:dyDescent="0.2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20" x14ac:dyDescent="0.2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20" x14ac:dyDescent="0.2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20" x14ac:dyDescent="0.2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20" x14ac:dyDescent="0.2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20" x14ac:dyDescent="0.2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20" x14ac:dyDescent="0.2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20" x14ac:dyDescent="0.2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20" x14ac:dyDescent="0.2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20" x14ac:dyDescent="0.2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20" x14ac:dyDescent="0.2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20" x14ac:dyDescent="0.2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20" x14ac:dyDescent="0.2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20" x14ac:dyDescent="0.2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20" x14ac:dyDescent="0.2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20" x14ac:dyDescent="0.2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20" x14ac:dyDescent="0.2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20" x14ac:dyDescent="0.2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20" x14ac:dyDescent="0.2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20" x14ac:dyDescent="0.2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20" x14ac:dyDescent="0.2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20" x14ac:dyDescent="0.2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20" x14ac:dyDescent="0.2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20" x14ac:dyDescent="0.2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20" x14ac:dyDescent="0.2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20" x14ac:dyDescent="0.2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20" x14ac:dyDescent="0.2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20" x14ac:dyDescent="0.2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20" x14ac:dyDescent="0.2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20" x14ac:dyDescent="0.2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20" x14ac:dyDescent="0.2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20" x14ac:dyDescent="0.2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20" x14ac:dyDescent="0.2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20" x14ac:dyDescent="0.2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20" x14ac:dyDescent="0.2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20" x14ac:dyDescent="0.2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20" x14ac:dyDescent="0.2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20" x14ac:dyDescent="0.2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20" x14ac:dyDescent="0.2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20" x14ac:dyDescent="0.2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20" x14ac:dyDescent="0.2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20" x14ac:dyDescent="0.2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20" x14ac:dyDescent="0.2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20" x14ac:dyDescent="0.2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20" x14ac:dyDescent="0.2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20" x14ac:dyDescent="0.2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20" x14ac:dyDescent="0.2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20" x14ac:dyDescent="0.2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20" x14ac:dyDescent="0.2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20" x14ac:dyDescent="0.2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20" x14ac:dyDescent="0.2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20" x14ac:dyDescent="0.2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20" x14ac:dyDescent="0.2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20" x14ac:dyDescent="0.2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20" x14ac:dyDescent="0.2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20" x14ac:dyDescent="0.2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20" x14ac:dyDescent="0.2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20" x14ac:dyDescent="0.2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20" x14ac:dyDescent="0.2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20" x14ac:dyDescent="0.2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2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20" x14ac:dyDescent="0.2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20" x14ac:dyDescent="0.2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20" x14ac:dyDescent="0.2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20" x14ac:dyDescent="0.2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20" x14ac:dyDescent="0.2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20" x14ac:dyDescent="0.2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20" x14ac:dyDescent="0.2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20" x14ac:dyDescent="0.2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20" x14ac:dyDescent="0.2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20" x14ac:dyDescent="0.2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20" x14ac:dyDescent="0.2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20" x14ac:dyDescent="0.2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20" x14ac:dyDescent="0.2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20" x14ac:dyDescent="0.2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20" x14ac:dyDescent="0.2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20" x14ac:dyDescent="0.2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20" x14ac:dyDescent="0.2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20" x14ac:dyDescent="0.2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20" x14ac:dyDescent="0.2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20" x14ac:dyDescent="0.2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20" x14ac:dyDescent="0.2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20" x14ac:dyDescent="0.2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20" x14ac:dyDescent="0.2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20" x14ac:dyDescent="0.2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20" x14ac:dyDescent="0.2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20" x14ac:dyDescent="0.2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20" x14ac:dyDescent="0.2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20" x14ac:dyDescent="0.2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20" x14ac:dyDescent="0.2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20" x14ac:dyDescent="0.2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20" x14ac:dyDescent="0.2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20" x14ac:dyDescent="0.2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20" x14ac:dyDescent="0.2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20" x14ac:dyDescent="0.2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20" x14ac:dyDescent="0.2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20" x14ac:dyDescent="0.2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20" x14ac:dyDescent="0.2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20" x14ac:dyDescent="0.2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20" x14ac:dyDescent="0.2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20" x14ac:dyDescent="0.2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20" x14ac:dyDescent="0.2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20" x14ac:dyDescent="0.2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20" x14ac:dyDescent="0.2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20" x14ac:dyDescent="0.2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20" x14ac:dyDescent="0.2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20" x14ac:dyDescent="0.2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20" x14ac:dyDescent="0.2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20" x14ac:dyDescent="0.2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20" x14ac:dyDescent="0.2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20" x14ac:dyDescent="0.2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20" x14ac:dyDescent="0.2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20" x14ac:dyDescent="0.2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20" x14ac:dyDescent="0.2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20" x14ac:dyDescent="0.2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20" x14ac:dyDescent="0.2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20" x14ac:dyDescent="0.2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20" x14ac:dyDescent="0.2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20" x14ac:dyDescent="0.2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20" x14ac:dyDescent="0.2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20" x14ac:dyDescent="0.2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20" x14ac:dyDescent="0.2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20" x14ac:dyDescent="0.2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20" x14ac:dyDescent="0.2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20" x14ac:dyDescent="0.2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20" x14ac:dyDescent="0.2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20" x14ac:dyDescent="0.2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20" x14ac:dyDescent="0.2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20" x14ac:dyDescent="0.2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20" x14ac:dyDescent="0.2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20" x14ac:dyDescent="0.2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20" x14ac:dyDescent="0.2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20" x14ac:dyDescent="0.2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20" x14ac:dyDescent="0.2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20" x14ac:dyDescent="0.2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20" x14ac:dyDescent="0.2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20" x14ac:dyDescent="0.2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20" x14ac:dyDescent="0.2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20" x14ac:dyDescent="0.2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20" x14ac:dyDescent="0.2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20" x14ac:dyDescent="0.2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20" x14ac:dyDescent="0.2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20" x14ac:dyDescent="0.2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20" x14ac:dyDescent="0.2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20" x14ac:dyDescent="0.2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20" x14ac:dyDescent="0.2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20" x14ac:dyDescent="0.2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20" x14ac:dyDescent="0.2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20" x14ac:dyDescent="0.2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20" x14ac:dyDescent="0.2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20" x14ac:dyDescent="0.2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20" x14ac:dyDescent="0.2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20" x14ac:dyDescent="0.2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20" x14ac:dyDescent="0.2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20" x14ac:dyDescent="0.2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20" x14ac:dyDescent="0.2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20" x14ac:dyDescent="0.2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20" x14ac:dyDescent="0.2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20" x14ac:dyDescent="0.2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20" x14ac:dyDescent="0.2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20" x14ac:dyDescent="0.2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20" x14ac:dyDescent="0.2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20" x14ac:dyDescent="0.2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20" x14ac:dyDescent="0.2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20" x14ac:dyDescent="0.2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20" x14ac:dyDescent="0.2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20" x14ac:dyDescent="0.2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20" x14ac:dyDescent="0.2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20" x14ac:dyDescent="0.2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20" x14ac:dyDescent="0.2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20" x14ac:dyDescent="0.2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20" x14ac:dyDescent="0.2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20" x14ac:dyDescent="0.2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20" x14ac:dyDescent="0.2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20" x14ac:dyDescent="0.2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20" x14ac:dyDescent="0.2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20" x14ac:dyDescent="0.2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20" x14ac:dyDescent="0.2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20" x14ac:dyDescent="0.2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20" x14ac:dyDescent="0.2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20" x14ac:dyDescent="0.2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20" x14ac:dyDescent="0.2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20" x14ac:dyDescent="0.2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20" x14ac:dyDescent="0.2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20" x14ac:dyDescent="0.2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20" x14ac:dyDescent="0.2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20" x14ac:dyDescent="0.2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20" x14ac:dyDescent="0.2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20" x14ac:dyDescent="0.2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20" x14ac:dyDescent="0.2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20" x14ac:dyDescent="0.2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20" x14ac:dyDescent="0.2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20" x14ac:dyDescent="0.2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20" x14ac:dyDescent="0.2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20" x14ac:dyDescent="0.2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20" x14ac:dyDescent="0.2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20" x14ac:dyDescent="0.2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20" x14ac:dyDescent="0.2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20" x14ac:dyDescent="0.2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20" x14ac:dyDescent="0.2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20" x14ac:dyDescent="0.2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20" x14ac:dyDescent="0.2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20" x14ac:dyDescent="0.2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20" x14ac:dyDescent="0.2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20" x14ac:dyDescent="0.2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20" x14ac:dyDescent="0.2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20" x14ac:dyDescent="0.2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20" x14ac:dyDescent="0.2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20" x14ac:dyDescent="0.2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20" x14ac:dyDescent="0.2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20" x14ac:dyDescent="0.2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20" x14ac:dyDescent="0.2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20" x14ac:dyDescent="0.2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20" x14ac:dyDescent="0.2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20" x14ac:dyDescent="0.2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20" x14ac:dyDescent="0.2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20" x14ac:dyDescent="0.2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20" x14ac:dyDescent="0.2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20" x14ac:dyDescent="0.2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20" x14ac:dyDescent="0.2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20" x14ac:dyDescent="0.2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20" x14ac:dyDescent="0.2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20" x14ac:dyDescent="0.2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20" x14ac:dyDescent="0.2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 x14ac:dyDescent="0.2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20" x14ac:dyDescent="0.2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0" x14ac:dyDescent="0.2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0" x14ac:dyDescent="0.2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20" x14ac:dyDescent="0.2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20" x14ac:dyDescent="0.2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20" x14ac:dyDescent="0.2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20" x14ac:dyDescent="0.2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20" x14ac:dyDescent="0.2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20" x14ac:dyDescent="0.2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20" x14ac:dyDescent="0.2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20" x14ac:dyDescent="0.2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20" x14ac:dyDescent="0.2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20" x14ac:dyDescent="0.2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20" x14ac:dyDescent="0.2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20" x14ac:dyDescent="0.2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20" x14ac:dyDescent="0.2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20" x14ac:dyDescent="0.2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20" x14ac:dyDescent="0.2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20" x14ac:dyDescent="0.2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20" x14ac:dyDescent="0.2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20" x14ac:dyDescent="0.2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20" x14ac:dyDescent="0.2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20" x14ac:dyDescent="0.2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20" x14ac:dyDescent="0.2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20" x14ac:dyDescent="0.2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20" x14ac:dyDescent="0.2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20" x14ac:dyDescent="0.2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20" x14ac:dyDescent="0.2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20" x14ac:dyDescent="0.2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20" x14ac:dyDescent="0.2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20" x14ac:dyDescent="0.2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20" x14ac:dyDescent="0.2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20" x14ac:dyDescent="0.2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20" x14ac:dyDescent="0.2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20" x14ac:dyDescent="0.2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20" x14ac:dyDescent="0.2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20" x14ac:dyDescent="0.2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20" x14ac:dyDescent="0.2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20" x14ac:dyDescent="0.2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20" x14ac:dyDescent="0.2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20" x14ac:dyDescent="0.2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20" x14ac:dyDescent="0.2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20" x14ac:dyDescent="0.2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20" x14ac:dyDescent="0.2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20" x14ac:dyDescent="0.2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20" x14ac:dyDescent="0.2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20" x14ac:dyDescent="0.2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20" x14ac:dyDescent="0.2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20" x14ac:dyDescent="0.2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20" x14ac:dyDescent="0.2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20" x14ac:dyDescent="0.2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20" x14ac:dyDescent="0.2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20" x14ac:dyDescent="0.2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20" x14ac:dyDescent="0.2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20" x14ac:dyDescent="0.2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20" x14ac:dyDescent="0.2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20" x14ac:dyDescent="0.2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20" x14ac:dyDescent="0.2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20" x14ac:dyDescent="0.2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20" x14ac:dyDescent="0.2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20" x14ac:dyDescent="0.2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20" x14ac:dyDescent="0.2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20" x14ac:dyDescent="0.2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20" x14ac:dyDescent="0.2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20" x14ac:dyDescent="0.2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20" x14ac:dyDescent="0.2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20" x14ac:dyDescent="0.2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20" x14ac:dyDescent="0.2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20" x14ac:dyDescent="0.2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20" x14ac:dyDescent="0.2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20" x14ac:dyDescent="0.2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20" x14ac:dyDescent="0.2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20" x14ac:dyDescent="0.2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20" x14ac:dyDescent="0.2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20" x14ac:dyDescent="0.2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20" x14ac:dyDescent="0.2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20" x14ac:dyDescent="0.2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20" x14ac:dyDescent="0.2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20" x14ac:dyDescent="0.2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20" x14ac:dyDescent="0.2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20" x14ac:dyDescent="0.2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20" x14ac:dyDescent="0.2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20" x14ac:dyDescent="0.2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20" x14ac:dyDescent="0.2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20" x14ac:dyDescent="0.2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20" x14ac:dyDescent="0.2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20" x14ac:dyDescent="0.2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20" x14ac:dyDescent="0.2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20" x14ac:dyDescent="0.2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20" x14ac:dyDescent="0.2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20" x14ac:dyDescent="0.2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20" x14ac:dyDescent="0.2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20" x14ac:dyDescent="0.2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20" x14ac:dyDescent="0.2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20" x14ac:dyDescent="0.2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20" x14ac:dyDescent="0.2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20" x14ac:dyDescent="0.2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20" x14ac:dyDescent="0.2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20" x14ac:dyDescent="0.2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20" x14ac:dyDescent="0.2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20" x14ac:dyDescent="0.2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20" x14ac:dyDescent="0.2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20" x14ac:dyDescent="0.2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20" x14ac:dyDescent="0.2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20" x14ac:dyDescent="0.2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20" x14ac:dyDescent="0.2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20" x14ac:dyDescent="0.2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20" x14ac:dyDescent="0.2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20" x14ac:dyDescent="0.2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20" x14ac:dyDescent="0.2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20" x14ac:dyDescent="0.2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20" x14ac:dyDescent="0.2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20" x14ac:dyDescent="0.2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20" x14ac:dyDescent="0.2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20" x14ac:dyDescent="0.2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20" x14ac:dyDescent="0.2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20" x14ac:dyDescent="0.2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20" x14ac:dyDescent="0.2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20" x14ac:dyDescent="0.2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20" x14ac:dyDescent="0.2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20" x14ac:dyDescent="0.2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20" x14ac:dyDescent="0.2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20" x14ac:dyDescent="0.2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20" x14ac:dyDescent="0.2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20" x14ac:dyDescent="0.2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20" x14ac:dyDescent="0.2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20" x14ac:dyDescent="0.2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20" x14ac:dyDescent="0.2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20" x14ac:dyDescent="0.2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20" x14ac:dyDescent="0.2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20" x14ac:dyDescent="0.2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20" x14ac:dyDescent="0.2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20" x14ac:dyDescent="0.2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20" x14ac:dyDescent="0.2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20" x14ac:dyDescent="0.2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20" x14ac:dyDescent="0.2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20" x14ac:dyDescent="0.2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20" x14ac:dyDescent="0.2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20" x14ac:dyDescent="0.2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20" x14ac:dyDescent="0.2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20" x14ac:dyDescent="0.2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20" x14ac:dyDescent="0.2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20" x14ac:dyDescent="0.2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20" x14ac:dyDescent="0.2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20" x14ac:dyDescent="0.2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20" x14ac:dyDescent="0.2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20" x14ac:dyDescent="0.2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20" x14ac:dyDescent="0.2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20" x14ac:dyDescent="0.2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20" x14ac:dyDescent="0.2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20" x14ac:dyDescent="0.2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20" x14ac:dyDescent="0.2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20" x14ac:dyDescent="0.2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20" x14ac:dyDescent="0.2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20" x14ac:dyDescent="0.2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20" x14ac:dyDescent="0.2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20" x14ac:dyDescent="0.2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20" x14ac:dyDescent="0.2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20" x14ac:dyDescent="0.2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20" x14ac:dyDescent="0.2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20" x14ac:dyDescent="0.2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20" x14ac:dyDescent="0.2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20" x14ac:dyDescent="0.2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20" x14ac:dyDescent="0.2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20" x14ac:dyDescent="0.2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20" x14ac:dyDescent="0.2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20" x14ac:dyDescent="0.2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20" x14ac:dyDescent="0.2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20" x14ac:dyDescent="0.2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20" x14ac:dyDescent="0.2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20" x14ac:dyDescent="0.2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20" x14ac:dyDescent="0.2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20" x14ac:dyDescent="0.2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20" x14ac:dyDescent="0.2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20" x14ac:dyDescent="0.2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20" x14ac:dyDescent="0.2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20" x14ac:dyDescent="0.2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20" x14ac:dyDescent="0.2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20" x14ac:dyDescent="0.2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20" x14ac:dyDescent="0.2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20" x14ac:dyDescent="0.2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20" x14ac:dyDescent="0.2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20" x14ac:dyDescent="0.2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20" x14ac:dyDescent="0.2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20" x14ac:dyDescent="0.2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20" x14ac:dyDescent="0.2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20" x14ac:dyDescent="0.2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20" x14ac:dyDescent="0.2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20" x14ac:dyDescent="0.2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20" x14ac:dyDescent="0.2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20" x14ac:dyDescent="0.2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20" x14ac:dyDescent="0.2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20" x14ac:dyDescent="0.2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20" x14ac:dyDescent="0.2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20" x14ac:dyDescent="0.2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20" x14ac:dyDescent="0.2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20" x14ac:dyDescent="0.2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20" x14ac:dyDescent="0.2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20" x14ac:dyDescent="0.2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20" x14ac:dyDescent="0.2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20" x14ac:dyDescent="0.2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20" x14ac:dyDescent="0.2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20" x14ac:dyDescent="0.2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20" x14ac:dyDescent="0.2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20" x14ac:dyDescent="0.2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20" x14ac:dyDescent="0.2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20" x14ac:dyDescent="0.2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20" x14ac:dyDescent="0.2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20" x14ac:dyDescent="0.2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20" x14ac:dyDescent="0.2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20" x14ac:dyDescent="0.2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20" x14ac:dyDescent="0.2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20" x14ac:dyDescent="0.2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20" x14ac:dyDescent="0.2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20" x14ac:dyDescent="0.2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20" x14ac:dyDescent="0.2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20" x14ac:dyDescent="0.2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20" x14ac:dyDescent="0.2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20" x14ac:dyDescent="0.2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20" x14ac:dyDescent="0.2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20" x14ac:dyDescent="0.2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20" x14ac:dyDescent="0.2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20" x14ac:dyDescent="0.2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20" x14ac:dyDescent="0.2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20" x14ac:dyDescent="0.2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20" x14ac:dyDescent="0.2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20" x14ac:dyDescent="0.2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20" x14ac:dyDescent="0.2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20" x14ac:dyDescent="0.2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20" x14ac:dyDescent="0.2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20" x14ac:dyDescent="0.2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20" x14ac:dyDescent="0.2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20" x14ac:dyDescent="0.2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20" x14ac:dyDescent="0.2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20" x14ac:dyDescent="0.2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20" x14ac:dyDescent="0.2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20" x14ac:dyDescent="0.2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20" x14ac:dyDescent="0.2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20" x14ac:dyDescent="0.2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20" x14ac:dyDescent="0.2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20" x14ac:dyDescent="0.2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20" x14ac:dyDescent="0.2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20" x14ac:dyDescent="0.2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20" x14ac:dyDescent="0.2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20" x14ac:dyDescent="0.2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20" x14ac:dyDescent="0.2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20" x14ac:dyDescent="0.2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20" x14ac:dyDescent="0.2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20" x14ac:dyDescent="0.2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20" x14ac:dyDescent="0.2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20" x14ac:dyDescent="0.2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20" x14ac:dyDescent="0.2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x14ac:dyDescent="0.2">
      <c r="C1012" s="20"/>
      <c r="I1012" s="9"/>
      <c r="BG1012" s="185"/>
      <c r="BH1012" s="185"/>
    </row>
    <row r="1013" spans="1:61" x14ac:dyDescent="0.2">
      <c r="C1013" s="20"/>
      <c r="I1013" s="9"/>
      <c r="BG1013" s="185"/>
      <c r="BH1013" s="185"/>
    </row>
    <row r="1014" spans="1:61" x14ac:dyDescent="0.2">
      <c r="C1014" s="20"/>
      <c r="I1014" s="9"/>
      <c r="BG1014" s="185"/>
      <c r="BH1014" s="185"/>
    </row>
    <row r="1015" spans="1:61" x14ac:dyDescent="0.2">
      <c r="C1015" s="20"/>
      <c r="I1015" s="9"/>
      <c r="BG1015" s="185"/>
      <c r="BH1015" s="185"/>
    </row>
    <row r="1016" spans="1:61" x14ac:dyDescent="0.2">
      <c r="C1016" s="20"/>
      <c r="I1016" s="9"/>
      <c r="BG1016" s="185"/>
      <c r="BH1016" s="185"/>
    </row>
    <row r="1017" spans="1:61" x14ac:dyDescent="0.2">
      <c r="C1017" s="20"/>
      <c r="I1017" s="9"/>
      <c r="BG1017" s="185"/>
      <c r="BH1017" s="185"/>
    </row>
    <row r="1018" spans="1:61" x14ac:dyDescent="0.2">
      <c r="C1018" s="20"/>
      <c r="I1018" s="9"/>
      <c r="BG1018" s="185"/>
      <c r="BH1018" s="185"/>
    </row>
    <row r="1019" spans="1:61" x14ac:dyDescent="0.2">
      <c r="C1019" s="20"/>
      <c r="I1019" s="9"/>
      <c r="BG1019" s="185"/>
      <c r="BH1019" s="185"/>
    </row>
    <row r="1020" spans="1:61" x14ac:dyDescent="0.2">
      <c r="C1020" s="20"/>
      <c r="I1020" s="9"/>
      <c r="BG1020" s="185"/>
      <c r="BH1020" s="185"/>
    </row>
    <row r="1021" spans="1:61" x14ac:dyDescent="0.2">
      <c r="C1021" s="20"/>
      <c r="I1021" s="9"/>
      <c r="BG1021" s="185"/>
      <c r="BH1021" s="185"/>
    </row>
    <row r="1022" spans="1:61" ht="18" customHeight="1" x14ac:dyDescent="0.2">
      <c r="C1022" s="20"/>
      <c r="I1022" s="9"/>
      <c r="BG1022" s="185"/>
      <c r="BH1022" s="185"/>
    </row>
    <row r="1023" spans="1:61" x14ac:dyDescent="0.2">
      <c r="C1023" s="20"/>
      <c r="I1023" s="9"/>
      <c r="BG1023" s="185"/>
      <c r="BH1023" s="185"/>
    </row>
    <row r="1024" spans="1:61" x14ac:dyDescent="0.2">
      <c r="C1024" s="20"/>
      <c r="I1024" s="9"/>
      <c r="BG1024" s="185"/>
      <c r="BH1024" s="185"/>
    </row>
    <row r="1025" spans="3:60" x14ac:dyDescent="0.2">
      <c r="C1025" s="20"/>
      <c r="I1025" s="9"/>
      <c r="BG1025" s="185"/>
      <c r="BH1025" s="185"/>
    </row>
    <row r="1026" spans="3:60" x14ac:dyDescent="0.2">
      <c r="C1026" s="20"/>
      <c r="I1026" s="9"/>
      <c r="BG1026" s="185"/>
      <c r="BH1026" s="185"/>
    </row>
    <row r="1027" spans="3:60" x14ac:dyDescent="0.2">
      <c r="C1027" s="20"/>
      <c r="I1027" s="9"/>
      <c r="BG1027" s="185"/>
      <c r="BH1027" s="185"/>
    </row>
    <row r="1028" spans="3:60" x14ac:dyDescent="0.2">
      <c r="C1028" s="20"/>
      <c r="I1028" s="9"/>
      <c r="BG1028" s="185"/>
      <c r="BH1028" s="185"/>
    </row>
    <row r="1029" spans="3:60" x14ac:dyDescent="0.2">
      <c r="C1029" s="20"/>
      <c r="I1029" s="9"/>
      <c r="BG1029" s="185"/>
      <c r="BH1029" s="185"/>
    </row>
    <row r="1030" spans="3:60" x14ac:dyDescent="0.2">
      <c r="C1030" s="20"/>
      <c r="I1030" s="9"/>
      <c r="BG1030" s="185"/>
      <c r="BH1030" s="185"/>
    </row>
    <row r="1031" spans="3:60" x14ac:dyDescent="0.2">
      <c r="C1031" s="20"/>
      <c r="I1031" s="9"/>
      <c r="BG1031" s="185"/>
      <c r="BH1031" s="185"/>
    </row>
    <row r="1032" spans="3:60" x14ac:dyDescent="0.2">
      <c r="C1032" s="20"/>
      <c r="I1032" s="9"/>
      <c r="BG1032" s="185"/>
      <c r="BH1032" s="185"/>
    </row>
    <row r="1033" spans="3:60" x14ac:dyDescent="0.2">
      <c r="C1033" s="20"/>
      <c r="I1033" s="9"/>
      <c r="BG1033" s="185"/>
      <c r="BH1033" s="185"/>
    </row>
    <row r="1034" spans="3:60" x14ac:dyDescent="0.2">
      <c r="C1034" s="20"/>
      <c r="I1034" s="9"/>
      <c r="BG1034" s="185"/>
      <c r="BH1034" s="185"/>
    </row>
    <row r="1035" spans="3:60" x14ac:dyDescent="0.2">
      <c r="C1035" s="20"/>
      <c r="I1035" s="9"/>
      <c r="BG1035" s="185"/>
      <c r="BH1035" s="185"/>
    </row>
    <row r="1036" spans="3:60" x14ac:dyDescent="0.2">
      <c r="C1036" s="20"/>
      <c r="I1036" s="9"/>
      <c r="BG1036" s="185"/>
      <c r="BH1036" s="185"/>
    </row>
    <row r="1037" spans="3:60" x14ac:dyDescent="0.2">
      <c r="C1037" s="20"/>
      <c r="I1037" s="9"/>
      <c r="BG1037" s="185"/>
      <c r="BH1037" s="185"/>
    </row>
    <row r="1038" spans="3:60" x14ac:dyDescent="0.2">
      <c r="C1038" s="20"/>
      <c r="I1038" s="9"/>
      <c r="BG1038" s="185"/>
      <c r="BH1038" s="185"/>
    </row>
    <row r="1039" spans="3:60" x14ac:dyDescent="0.2">
      <c r="C1039" s="20"/>
      <c r="I1039" s="9"/>
      <c r="BG1039" s="185"/>
      <c r="BH1039" s="185"/>
    </row>
    <row r="1040" spans="3:60" x14ac:dyDescent="0.2">
      <c r="C1040" s="20"/>
      <c r="I1040" s="9"/>
      <c r="BG1040" s="185"/>
      <c r="BH1040" s="185"/>
    </row>
    <row r="1041" spans="3:60" x14ac:dyDescent="0.2">
      <c r="C1041" s="20"/>
      <c r="I1041" s="9"/>
      <c r="BG1041" s="185"/>
      <c r="BH1041" s="185"/>
    </row>
    <row r="1042" spans="3:60" x14ac:dyDescent="0.2">
      <c r="C1042" s="20"/>
      <c r="I1042" s="9"/>
      <c r="BG1042" s="185"/>
      <c r="BH1042" s="185"/>
    </row>
    <row r="1043" spans="3:60" x14ac:dyDescent="0.2">
      <c r="C1043" s="20"/>
      <c r="I1043" s="9"/>
      <c r="BG1043" s="185"/>
      <c r="BH1043" s="185"/>
    </row>
    <row r="1044" spans="3:60" x14ac:dyDescent="0.2">
      <c r="C1044" s="20"/>
      <c r="I1044" s="9"/>
      <c r="BG1044" s="185"/>
      <c r="BH1044" s="185"/>
    </row>
    <row r="1045" spans="3:60" x14ac:dyDescent="0.2">
      <c r="C1045" s="20"/>
      <c r="I1045" s="9"/>
      <c r="BG1045" s="185"/>
      <c r="BH1045" s="185"/>
    </row>
    <row r="1046" spans="3:60" x14ac:dyDescent="0.2">
      <c r="C1046" s="20"/>
      <c r="I1046" s="9"/>
      <c r="BG1046" s="185"/>
      <c r="BH1046" s="185"/>
    </row>
    <row r="1047" spans="3:60" x14ac:dyDescent="0.2">
      <c r="C1047" s="20"/>
      <c r="I1047" s="9"/>
      <c r="BG1047" s="185"/>
      <c r="BH1047" s="185"/>
    </row>
    <row r="1048" spans="3:60" x14ac:dyDescent="0.2">
      <c r="C1048" s="20"/>
      <c r="I1048" s="9"/>
      <c r="BG1048" s="185"/>
      <c r="BH1048" s="185"/>
    </row>
    <row r="1049" spans="3:60" x14ac:dyDescent="0.2">
      <c r="C1049" s="20"/>
      <c r="I1049" s="9"/>
      <c r="BG1049" s="185"/>
      <c r="BH1049" s="185"/>
    </row>
    <row r="1050" spans="3:60" x14ac:dyDescent="0.2">
      <c r="C1050" s="20"/>
      <c r="I1050" s="9"/>
      <c r="BG1050" s="185"/>
      <c r="BH1050" s="185"/>
    </row>
    <row r="1051" spans="3:60" x14ac:dyDescent="0.2">
      <c r="C1051" s="20"/>
      <c r="I1051" s="9"/>
      <c r="BG1051" s="185"/>
      <c r="BH1051" s="185"/>
    </row>
    <row r="1052" spans="3:60" x14ac:dyDescent="0.2">
      <c r="C1052" s="20"/>
      <c r="I1052" s="9"/>
      <c r="BG1052" s="185"/>
      <c r="BH1052" s="185"/>
    </row>
    <row r="1053" spans="3:60" x14ac:dyDescent="0.2">
      <c r="C1053" s="20"/>
      <c r="I1053" s="9"/>
      <c r="BG1053" s="185"/>
      <c r="BH1053" s="185"/>
    </row>
    <row r="1054" spans="3:60" x14ac:dyDescent="0.2">
      <c r="C1054" s="20"/>
      <c r="I1054" s="9"/>
      <c r="BG1054" s="185"/>
      <c r="BH1054" s="185"/>
    </row>
    <row r="1055" spans="3:60" x14ac:dyDescent="0.2">
      <c r="C1055" s="20"/>
      <c r="I1055" s="9"/>
      <c r="BG1055" s="185"/>
      <c r="BH1055" s="185"/>
    </row>
    <row r="1056" spans="3:60"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BG1219" s="185"/>
      <c r="BH1219" s="185"/>
    </row>
    <row r="1220" spans="3:60" x14ac:dyDescent="0.2">
      <c r="C1220" s="20"/>
      <c r="BG1220" s="185"/>
      <c r="BH1220" s="185"/>
    </row>
    <row r="1221" spans="3:60" x14ac:dyDescent="0.2">
      <c r="C1221" s="20"/>
      <c r="BG1221" s="185"/>
      <c r="BH1221" s="185"/>
    </row>
    <row r="1222" spans="3:60" x14ac:dyDescent="0.2">
      <c r="C1222" s="20"/>
      <c r="BG1222" s="185"/>
      <c r="BH1222" s="185"/>
    </row>
    <row r="1223" spans="3:60" x14ac:dyDescent="0.2">
      <c r="C1223" s="20"/>
      <c r="BG1223" s="185"/>
      <c r="BH1223" s="185"/>
    </row>
    <row r="1224" spans="3:60" x14ac:dyDescent="0.2">
      <c r="C1224" s="20"/>
      <c r="BG1224" s="185"/>
      <c r="BH1224" s="185"/>
    </row>
    <row r="1225" spans="3:60" x14ac:dyDescent="0.2">
      <c r="C1225" s="20"/>
      <c r="BG1225" s="185"/>
      <c r="BH1225" s="185"/>
    </row>
    <row r="1226" spans="3:60" x14ac:dyDescent="0.2">
      <c r="C1226" s="20"/>
      <c r="BG1226" s="185"/>
      <c r="BH1226" s="185"/>
    </row>
    <row r="1227" spans="3:60" x14ac:dyDescent="0.2">
      <c r="C1227" s="20"/>
      <c r="BG1227" s="185"/>
      <c r="BH1227" s="185"/>
    </row>
    <row r="1228" spans="3:60" x14ac:dyDescent="0.2">
      <c r="C1228" s="20"/>
      <c r="BG1228" s="185"/>
      <c r="BH1228" s="185"/>
    </row>
    <row r="1229" spans="3:60" x14ac:dyDescent="0.2">
      <c r="C1229" s="20"/>
      <c r="BG1229" s="185"/>
      <c r="BH1229" s="185"/>
    </row>
    <row r="1230" spans="3:60" x14ac:dyDescent="0.2">
      <c r="C1230" s="20"/>
      <c r="BG1230" s="185"/>
      <c r="BH1230" s="185"/>
    </row>
    <row r="1231" spans="3:60" x14ac:dyDescent="0.2">
      <c r="C1231" s="20"/>
      <c r="BG1231" s="185"/>
      <c r="BH1231" s="185"/>
    </row>
    <row r="1232" spans="3:60" x14ac:dyDescent="0.2">
      <c r="C1232" s="20"/>
      <c r="BG1232" s="185"/>
      <c r="BH1232" s="185"/>
    </row>
    <row r="1233" spans="3:60" x14ac:dyDescent="0.2">
      <c r="C1233" s="20"/>
      <c r="BG1233" s="185"/>
      <c r="BH1233" s="185"/>
    </row>
    <row r="1234" spans="3:60" x14ac:dyDescent="0.2">
      <c r="C1234" s="20"/>
      <c r="BG1234" s="185"/>
      <c r="BH1234" s="185"/>
    </row>
    <row r="1235" spans="3:60" x14ac:dyDescent="0.2">
      <c r="C1235" s="20"/>
      <c r="BG1235" s="185"/>
      <c r="BH1235" s="185"/>
    </row>
    <row r="1236" spans="3:60" x14ac:dyDescent="0.2">
      <c r="C1236" s="20"/>
      <c r="BG1236" s="185"/>
      <c r="BH1236" s="185"/>
    </row>
    <row r="1237" spans="3:60" x14ac:dyDescent="0.2">
      <c r="C1237" s="20"/>
      <c r="BG1237" s="185"/>
      <c r="BH1237" s="185"/>
    </row>
    <row r="1238" spans="3:60" x14ac:dyDescent="0.2">
      <c r="C1238" s="20"/>
      <c r="BG1238" s="185"/>
      <c r="BH1238" s="185"/>
    </row>
    <row r="1239" spans="3:60" x14ac:dyDescent="0.2">
      <c r="C1239" s="20"/>
      <c r="BG1239" s="185"/>
      <c r="BH1239" s="185"/>
    </row>
    <row r="1240" spans="3:60" x14ac:dyDescent="0.2">
      <c r="C1240" s="20"/>
      <c r="BG1240" s="185"/>
      <c r="BH1240" s="185"/>
    </row>
    <row r="1241" spans="3:60" x14ac:dyDescent="0.2">
      <c r="C1241" s="20"/>
      <c r="BG1241" s="185"/>
      <c r="BH1241" s="185"/>
    </row>
    <row r="1242" spans="3:60" x14ac:dyDescent="0.2">
      <c r="C1242" s="20"/>
      <c r="BG1242" s="185"/>
      <c r="BH1242" s="185"/>
    </row>
    <row r="1243" spans="3:60" x14ac:dyDescent="0.2">
      <c r="C1243" s="20"/>
      <c r="BG1243" s="185"/>
      <c r="BH1243" s="185"/>
    </row>
    <row r="1244" spans="3:60" x14ac:dyDescent="0.2">
      <c r="C1244" s="20"/>
      <c r="BG1244" s="185"/>
      <c r="BH1244" s="185"/>
    </row>
    <row r="1245" spans="3:60" x14ac:dyDescent="0.2">
      <c r="C1245" s="20"/>
      <c r="BG1245" s="185"/>
      <c r="BH1245" s="185"/>
    </row>
    <row r="1246" spans="3:60" x14ac:dyDescent="0.2">
      <c r="C1246" s="20"/>
      <c r="BG1246" s="185"/>
      <c r="BH1246" s="185"/>
    </row>
    <row r="1247" spans="3:60" x14ac:dyDescent="0.2">
      <c r="C1247" s="20"/>
      <c r="BG1247" s="185"/>
      <c r="BH1247" s="185"/>
    </row>
    <row r="1248" spans="3:60" x14ac:dyDescent="0.2">
      <c r="C1248" s="20"/>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BG1311" s="185"/>
      <c r="BH1311" s="185"/>
    </row>
    <row r="1312" spans="3: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x14ac:dyDescent="0.2">
      <c r="A1" s="238" t="s">
        <v>2602</v>
      </c>
      <c r="B1" s="239" t="s">
        <v>2449</v>
      </c>
      <c r="C1" s="709" t="s">
        <v>3417</v>
      </c>
      <c r="D1" s="710"/>
      <c r="E1" s="710"/>
      <c r="F1" s="711"/>
      <c r="G1" s="711"/>
      <c r="H1" s="711"/>
      <c r="I1" s="712"/>
      <c r="J1" s="713"/>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7"/>
      <c r="AN1" s="697"/>
      <c r="AO1" s="697"/>
      <c r="AP1" s="668" t="s">
        <v>2659</v>
      </c>
      <c r="AQ1" s="724"/>
      <c r="AR1" s="724"/>
      <c r="AS1" s="725"/>
      <c r="AT1" s="671" t="s">
        <v>2663</v>
      </c>
      <c r="AU1" s="672"/>
      <c r="AV1" s="672"/>
      <c r="AW1" s="672"/>
      <c r="AX1" s="672"/>
      <c r="AY1" s="672"/>
      <c r="AZ1" s="672"/>
      <c r="BA1" s="673"/>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2703</v>
      </c>
      <c r="W4" s="660"/>
      <c r="X4" s="660"/>
      <c r="Y4" s="690" t="s">
        <v>44</v>
      </c>
      <c r="Z4" s="691"/>
      <c r="AA4" s="362" t="s">
        <v>40</v>
      </c>
      <c r="AB4" s="692" t="s">
        <v>3394</v>
      </c>
      <c r="AC4" s="693"/>
      <c r="AD4" s="707" t="s">
        <v>3393</v>
      </c>
      <c r="AE4" s="708"/>
      <c r="AF4" s="401" t="s">
        <v>3403</v>
      </c>
      <c r="AG4" s="402" t="s">
        <v>3404</v>
      </c>
      <c r="AH4" s="363" t="s">
        <v>2673</v>
      </c>
      <c r="AI4" s="718" t="s">
        <v>7</v>
      </c>
      <c r="AJ4" s="719"/>
      <c r="AK4" s="720"/>
      <c r="AL4" s="721" t="s">
        <v>7</v>
      </c>
      <c r="AM4" s="722"/>
      <c r="AN4" s="722"/>
      <c r="AO4" s="723"/>
      <c r="AP4" s="714" t="s">
        <v>7</v>
      </c>
      <c r="AQ4" s="715"/>
      <c r="AR4" s="715"/>
      <c r="AS4" s="716"/>
      <c r="AT4" s="714" t="s">
        <v>7</v>
      </c>
      <c r="AU4" s="715"/>
      <c r="AV4" s="715"/>
      <c r="AW4" s="715"/>
      <c r="AX4" s="715"/>
      <c r="AY4" s="715"/>
      <c r="AZ4" s="715"/>
      <c r="BA4" s="717"/>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703" t="s">
        <v>3419</v>
      </c>
      <c r="B9" s="70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05" t="s">
        <v>3392</v>
      </c>
      <c r="B10" s="70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48" t="s">
        <v>3391</v>
      </c>
      <c r="B11" s="64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Microsoft Office User</cp:lastModifiedBy>
  <cp:lastPrinted>2016-05-31T18:15:39Z</cp:lastPrinted>
  <dcterms:created xsi:type="dcterms:W3CDTF">2013-04-08T20:12:31Z</dcterms:created>
  <dcterms:modified xsi:type="dcterms:W3CDTF">2021-01-09T17:55:11Z</dcterms:modified>
</cp:coreProperties>
</file>