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S:\FIN_ADMN\Dulce\UIPA\"/>
    </mc:Choice>
  </mc:AlternateContent>
  <bookViews>
    <workbookView xWindow="0" yWindow="0" windowWidth="28800" windowHeight="13725"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52511"/>
</workbook>
</file>

<file path=xl/calcChain.xml><?xml version="1.0" encoding="utf-8"?>
<calcChain xmlns="http://schemas.openxmlformats.org/spreadsheetml/2006/main">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C833" i="3" l="1"/>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<sst xmlns="http://schemas.openxmlformats.org/spreadsheetml/2006/main" count="7327" uniqueCount="3477">
  <si>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</si>
  <si>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</si>
  <si>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</si>
  <si>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</si>
  <si>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</si>
  <si>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</si>
  <si>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</si>
  <si>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</si>
  <si>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</si>
  <si>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</si>
  <si>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</si>
  <si>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</si>
  <si>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</si>
  <si>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</si>
  <si>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</si>
  <si>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</si>
  <si>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</si>
  <si>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</si>
  <si>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</si>
  <si>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</si>
  <si>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</si>
  <si>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</si>
  <si>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</si>
  <si>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</si>
  <si>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</si>
  <si>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</si>
  <si>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</si>
  <si>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</si>
  <si>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</si>
  <si>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</si>
  <si>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</si>
  <si>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</si>
  <si>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</si>
  <si>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</si>
  <si>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</si>
  <si>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</si>
  <si>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</si>
  <si>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</si>
  <si>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</si>
  <si>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</si>
  <si>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</si>
  <si>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</si>
  <si>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</si>
  <si>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</si>
  <si>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</si>
  <si>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</si>
  <si>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</si>
  <si>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</si>
  <si>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</si>
  <si>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</si>
  <si>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</si>
  <si>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</si>
  <si>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</si>
  <si>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</si>
  <si>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</si>
  <si>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</si>
  <si>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</si>
  <si>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</si>
  <si>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</si>
  <si>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</si>
  <si>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</si>
  <si>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</si>
  <si>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</si>
  <si>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</si>
  <si>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</si>
  <si>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</si>
  <si>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</si>
  <si>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</si>
  <si>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</si>
  <si>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</si>
  <si>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</si>
  <si>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</si>
  <si>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</si>
  <si>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</si>
  <si>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</si>
  <si>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</si>
  <si>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</si>
  <si>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</si>
  <si>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</si>
  <si>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</si>
  <si>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</si>
  <si>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</si>
  <si>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</si>
  <si>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</si>
  <si>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</si>
  <si>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</si>
  <si>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</si>
  <si>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</si>
  <si>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</si>
  <si>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</si>
  <si>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</si>
  <si>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</si>
  <si>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</si>
  <si>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</si>
  <si>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</si>
  <si>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</si>
  <si>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</si>
  <si>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</si>
  <si>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</si>
  <si>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</si>
  <si>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</si>
  <si>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</si>
  <si>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</si>
  <si>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</si>
  <si>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</si>
  <si>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</si>
  <si>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</si>
  <si>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</si>
  <si>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</si>
  <si>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</si>
  <si>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</si>
  <si>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</si>
  <si>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</si>
  <si>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</si>
  <si>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</si>
  <si>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</si>
  <si>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</si>
  <si>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</si>
  <si>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</si>
  <si>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</si>
  <si>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</si>
  <si>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</si>
  <si>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</si>
  <si>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</si>
  <si>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</si>
  <si>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</si>
  <si>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</si>
  <si>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</si>
  <si>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</si>
  <si>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</si>
  <si>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</si>
  <si>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</si>
  <si>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</si>
  <si>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</si>
  <si>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</si>
  <si>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</si>
  <si>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</si>
  <si>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</si>
  <si>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</si>
  <si>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</si>
  <si>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</si>
  <si>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</si>
  <si>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</si>
  <si>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</si>
  <si>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</si>
  <si>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</si>
  <si>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</si>
  <si>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</si>
  <si>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</si>
  <si>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</si>
  <si>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</si>
  <si>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</si>
  <si>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</si>
  <si>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</si>
  <si>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</si>
  <si>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</si>
  <si>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</si>
  <si>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</si>
  <si>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</si>
  <si>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</si>
  <si>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</si>
  <si>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</si>
  <si>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</si>
  <si>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</si>
  <si>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</si>
  <si>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</si>
  <si>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</si>
  <si>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</si>
  <si>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</si>
  <si>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</si>
  <si>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</si>
  <si>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</si>
  <si>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</si>
  <si>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</si>
  <si>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</si>
  <si>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</si>
  <si>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</si>
  <si>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</si>
  <si>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</si>
  <si>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</si>
  <si>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</si>
  <si>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</si>
  <si>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</si>
  <si>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</si>
  <si>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</si>
  <si>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</si>
  <si>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</si>
  <si>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</si>
  <si>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</si>
  <si>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</si>
  <si>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</si>
  <si>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</si>
  <si>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</si>
  <si>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</si>
  <si>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</si>
  <si>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</si>
  <si>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</si>
  <si>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</si>
  <si>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</si>
  <si>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</si>
  <si>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</si>
  <si>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</si>
  <si>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</si>
  <si>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</si>
  <si>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</si>
  <si>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</si>
  <si>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</si>
  <si>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</si>
  <si>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</si>
  <si>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</si>
  <si>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</si>
  <si>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</si>
  <si>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</si>
  <si>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</si>
  <si>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</si>
  <si>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</si>
  <si>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</si>
  <si>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</si>
  <si>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</si>
  <si>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</si>
  <si>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</si>
  <si>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</si>
  <si>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</si>
  <si>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</si>
  <si>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</si>
  <si>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</si>
  <si>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</si>
  <si>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</si>
  <si>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</si>
  <si>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</si>
  <si>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</si>
  <si>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</si>
  <si>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</si>
  <si>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</si>
  <si>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</si>
  <si>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</si>
  <si>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</si>
  <si>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</si>
  <si>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</si>
  <si>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</si>
  <si>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</si>
  <si>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</si>
  <si>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</si>
  <si>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</si>
  <si>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</si>
  <si>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</si>
  <si>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</si>
  <si>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</si>
  <si>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</si>
  <si>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</si>
  <si>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</si>
  <si>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</si>
  <si>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</si>
  <si>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</si>
  <si>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</si>
  <si>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</si>
  <si>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</si>
  <si>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</si>
  <si>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</si>
  <si>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</si>
  <si>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</si>
  <si>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</si>
  <si>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</si>
  <si>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</si>
  <si>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</si>
  <si>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</si>
  <si>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</si>
  <si>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</si>
  <si>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</si>
  <si>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</si>
  <si>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</si>
  <si>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</si>
  <si>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</si>
  <si>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</si>
  <si>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</si>
  <si>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</si>
  <si>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</si>
  <si>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</si>
  <si>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</si>
  <si>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</si>
  <si>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</si>
  <si>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</si>
  <si>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</si>
  <si>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</si>
  <si>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</si>
  <si>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</si>
  <si>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</si>
  <si>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</si>
  <si>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</si>
  <si>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</si>
  <si>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</si>
  <si>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</si>
  <si>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</si>
  <si>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</si>
  <si>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</si>
  <si>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</si>
  <si>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</si>
  <si>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</si>
  <si>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</si>
  <si>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</si>
  <si>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</si>
  <si>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</si>
  <si>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</si>
  <si>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</si>
  <si>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</si>
  <si>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</si>
  <si>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</si>
  <si>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</si>
  <si>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</si>
  <si>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</si>
  <si>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</si>
  <si>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</si>
  <si>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</si>
  <si>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</si>
  <si>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</si>
  <si>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</si>
  <si>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</si>
  <si>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</si>
  <si>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</si>
  <si>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</si>
  <si>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</si>
  <si>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</si>
  <si>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</si>
  <si>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</si>
  <si>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</si>
  <si>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</si>
  <si>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</si>
  <si>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</si>
  <si>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</si>
  <si>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</si>
  <si>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</si>
  <si>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</si>
  <si>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</si>
  <si>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</si>
  <si>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</si>
  <si>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</si>
  <si>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</si>
  <si>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</si>
  <si>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</si>
  <si>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</si>
  <si>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</si>
  <si>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</si>
  <si>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</si>
  <si>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</si>
  <si>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</si>
  <si>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</si>
  <si>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</si>
  <si>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</si>
  <si>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</si>
  <si>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</si>
  <si>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</si>
  <si>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</si>
  <si>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</si>
  <si>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</si>
  <si>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</si>
  <si>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</si>
  <si>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</si>
  <si>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</si>
  <si>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</si>
  <si>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</si>
  <si>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</si>
  <si>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</si>
  <si>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</si>
  <si>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</si>
  <si>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</si>
  <si>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</si>
  <si>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</si>
  <si>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</si>
  <si>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</si>
  <si>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</si>
  <si>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</si>
  <si>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</si>
  <si>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</si>
  <si>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</si>
  <si>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</si>
  <si>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</si>
  <si>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</si>
  <si>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</si>
  <si>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</si>
  <si>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</si>
  <si>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</si>
  <si>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</si>
  <si>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</si>
  <si>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</si>
  <si>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</si>
  <si>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</si>
  <si>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</si>
  <si>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</si>
  <si>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</si>
  <si>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</si>
  <si>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</si>
  <si>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</si>
  <si>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</si>
  <si>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</si>
  <si>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</si>
  <si>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</si>
  <si>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</si>
  <si>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</si>
  <si>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</si>
  <si>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</si>
  <si>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</si>
  <si>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</si>
  <si>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</si>
  <si>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</si>
  <si>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</si>
  <si>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</si>
  <si>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</si>
  <si>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</si>
  <si>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</si>
  <si>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</si>
  <si>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</si>
  <si>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</si>
  <si>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</si>
  <si>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</si>
  <si>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</si>
  <si>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</si>
  <si>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</si>
  <si>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</si>
  <si>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</si>
  <si>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</si>
  <si>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</si>
  <si>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</si>
  <si>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</si>
  <si>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</si>
  <si>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</si>
  <si>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</si>
  <si>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</si>
  <si>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</si>
  <si>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</si>
  <si>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</si>
  <si>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</si>
  <si>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</si>
  <si>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</si>
  <si>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</si>
  <si>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</si>
  <si>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</si>
  <si>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</si>
  <si>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</si>
  <si>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</si>
  <si>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</si>
  <si>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</si>
  <si>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</si>
  <si>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</si>
  <si>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</si>
  <si>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</si>
  <si>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</si>
  <si>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</si>
  <si>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</si>
  <si>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</si>
  <si>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</si>
  <si>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</si>
  <si>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</si>
  <si>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</si>
  <si>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</si>
  <si>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</si>
  <si>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</si>
  <si>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</si>
  <si>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</si>
  <si>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</si>
  <si>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</si>
  <si>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</si>
  <si>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</si>
  <si>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</si>
  <si>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</si>
  <si>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</si>
  <si>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</si>
  <si>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</si>
  <si>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</si>
  <si>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</si>
  <si>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</si>
  <si>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</si>
  <si>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</si>
  <si>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</si>
  <si>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</si>
  <si>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</si>
  <si>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</si>
  <si>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</si>
  <si>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</si>
  <si>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</si>
  <si>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</si>
  <si>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</si>
  <si>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</si>
  <si>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</si>
  <si>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</si>
  <si>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</si>
  <si>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</si>
  <si>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</si>
  <si>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</si>
  <si>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</si>
  <si>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</si>
  <si>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</si>
  <si>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</si>
  <si>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</si>
  <si>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</si>
  <si>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</si>
  <si>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</si>
  <si>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</si>
  <si>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</si>
  <si>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</si>
  <si>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</si>
  <si>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</si>
  <si>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</si>
  <si>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</si>
  <si>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</si>
  <si>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</si>
  <si>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</si>
  <si>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</si>
  <si>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</si>
  <si>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</si>
  <si>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</si>
  <si>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</si>
  <si>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</si>
  <si>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</si>
  <si>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</si>
  <si>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</si>
  <si>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</si>
  <si>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</si>
  <si>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</si>
  <si>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</si>
  <si>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</si>
  <si>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</si>
  <si>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</si>
  <si>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</si>
  <si>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</si>
  <si>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</si>
  <si>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</si>
  <si>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</si>
  <si>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</si>
  <si>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</si>
  <si>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</si>
  <si>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</si>
  <si>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</si>
  <si>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</si>
  <si>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</si>
  <si>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</si>
  <si>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</si>
  <si>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</si>
  <si>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</si>
  <si>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</si>
  <si>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</si>
  <si>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</si>
  <si>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</si>
  <si>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</si>
  <si>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</si>
  <si>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</si>
  <si>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</si>
  <si>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</si>
  <si>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</si>
  <si>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</si>
  <si>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</si>
  <si>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</si>
  <si>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</si>
  <si>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</si>
  <si>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</si>
  <si>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</si>
  <si>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</si>
  <si>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</si>
  <si>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</si>
  <si>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</si>
  <si>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</si>
  <si>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</si>
  <si>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</si>
  <si>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</si>
  <si>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</si>
  <si>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</si>
  <si>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</si>
  <si>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</si>
  <si>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</si>
  <si>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</si>
  <si>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</si>
  <si>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</si>
  <si>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</si>
  <si>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</si>
  <si>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</si>
  <si>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</si>
  <si>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</si>
  <si>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</si>
  <si>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</si>
  <si>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</si>
  <si>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</si>
  <si>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</si>
  <si>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</si>
  <si>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</si>
  <si>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</si>
  <si>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</si>
  <si>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</si>
  <si>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</si>
  <si>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</si>
  <si>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</si>
  <si>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</si>
  <si>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</si>
  <si>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</si>
  <si>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</si>
  <si>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</si>
  <si>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</si>
  <si>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</si>
  <si>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</si>
  <si>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</si>
  <si>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</si>
  <si>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</si>
  <si>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</si>
  <si>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</si>
  <si>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</si>
  <si>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</si>
  <si>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</si>
  <si>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</si>
  <si>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</si>
  <si>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</si>
  <si>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</si>
  <si>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</si>
  <si>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</si>
  <si>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</si>
  <si>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</si>
  <si>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</si>
  <si>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</si>
  <si>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</si>
  <si>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</si>
  <si>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</si>
  <si>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</si>
  <si>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</si>
  <si>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</si>
  <si>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</si>
  <si>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</si>
  <si>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</si>
  <si>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</si>
  <si>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</si>
  <si>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</si>
  <si>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</si>
  <si>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</si>
  <si>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</si>
  <si>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</si>
  <si>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</si>
  <si>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</si>
  <si>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</si>
  <si>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</si>
  <si>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</si>
  <si>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</si>
  <si>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</si>
  <si>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</si>
  <si>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</si>
  <si>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</si>
  <si>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</si>
  <si>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</si>
  <si>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</si>
  <si>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</si>
  <si>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</si>
  <si>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</si>
  <si>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</si>
  <si>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</si>
  <si>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</si>
  <si>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</si>
  <si>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</si>
  <si>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</si>
  <si>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</si>
  <si>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</si>
  <si>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</si>
  <si>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</si>
  <si>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</si>
  <si>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</si>
  <si>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</si>
  <si>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</si>
  <si>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</si>
  <si>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</si>
  <si>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</si>
  <si>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</si>
  <si>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</si>
  <si>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</si>
  <si>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</si>
  <si>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</si>
  <si>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</si>
  <si>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</si>
  <si>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</si>
  <si>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</si>
  <si>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</si>
  <si>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</si>
  <si>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</si>
  <si>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</si>
  <si>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</si>
  <si>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</si>
  <si>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</si>
  <si>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</si>
  <si>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</si>
  <si>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</si>
  <si>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</si>
  <si>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</si>
  <si>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</si>
  <si>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</si>
  <si>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</si>
  <si>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</si>
  <si>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</si>
  <si>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</si>
  <si>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</si>
  <si>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</si>
  <si>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</si>
  <si>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</si>
  <si>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</si>
  <si>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</si>
  <si>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</si>
  <si>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</si>
  <si>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</si>
  <si>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</si>
  <si>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</si>
  <si>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</si>
  <si>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</si>
  <si>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</si>
  <si>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</si>
  <si>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</si>
  <si>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</si>
  <si>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</si>
  <si>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</si>
  <si>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</si>
  <si>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</si>
  <si>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</si>
  <si>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</si>
  <si>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</si>
  <si>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</si>
  <si>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</si>
  <si>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</si>
  <si>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</si>
  <si>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</si>
  <si>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</si>
  <si>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</si>
  <si>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</si>
  <si>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</si>
  <si>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</si>
  <si>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</si>
  <si>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</si>
  <si>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</si>
  <si>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</si>
  <si>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</si>
  <si>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</si>
  <si>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</si>
  <si>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</si>
  <si>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</si>
  <si>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</si>
  <si>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</si>
  <si>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</si>
  <si>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</si>
  <si>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</si>
  <si>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</si>
  <si>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</si>
  <si>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</si>
  <si>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</si>
  <si>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</si>
  <si>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</si>
  <si>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</si>
  <si>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</si>
  <si>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</si>
  <si>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</si>
  <si>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</si>
  <si>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</si>
  <si>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</si>
  <si>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</si>
  <si>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</si>
  <si>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</si>
  <si>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</si>
  <si>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</si>
  <si>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</si>
  <si>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</si>
  <si>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</si>
  <si>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</si>
  <si>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</si>
  <si>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</si>
  <si>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</si>
  <si>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</si>
  <si>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</si>
  <si>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</si>
  <si>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</si>
  <si>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</si>
  <si>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</si>
  <si>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</si>
  <si>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</si>
  <si>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</si>
  <si>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</si>
  <si>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</si>
  <si>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</si>
  <si>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</si>
  <si>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</si>
  <si>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</si>
  <si>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</si>
  <si>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</si>
  <si>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</si>
  <si>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</si>
  <si>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</si>
  <si>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</si>
  <si>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</si>
  <si>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</si>
  <si>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</si>
  <si>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</si>
  <si>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</si>
  <si>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</si>
  <si>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</si>
  <si>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</si>
  <si>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</si>
  <si>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</si>
  <si>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</si>
  <si>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</si>
  <si>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</si>
  <si>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</si>
  <si>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</si>
  <si>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</si>
  <si>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</si>
  <si>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</si>
  <si>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</si>
  <si>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</si>
  <si>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</si>
  <si>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</si>
  <si>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</si>
  <si>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</si>
  <si>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</si>
  <si>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</si>
  <si>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</si>
  <si>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</si>
  <si>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</si>
  <si>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</si>
  <si>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</si>
  <si>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</si>
  <si>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</si>
  <si>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</si>
  <si>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</si>
  <si>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</si>
  <si>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</si>
  <si>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</si>
  <si>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</si>
  <si>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</si>
  <si>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</si>
  <si>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</si>
  <si>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</si>
  <si>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</si>
  <si>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</si>
  <si>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</si>
  <si>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</si>
  <si>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</si>
  <si>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</si>
  <si>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</si>
  <si>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</si>
  <si>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</si>
  <si>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</si>
  <si>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</si>
  <si>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</si>
  <si>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</si>
  <si>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</si>
  <si>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</si>
  <si>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</si>
  <si>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</si>
  <si>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</si>
  <si>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</si>
  <si>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</si>
  <si>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</si>
  <si>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</si>
  <si>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</si>
  <si>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</si>
  <si>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</si>
  <si>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</si>
  <si>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</si>
  <si>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</si>
  <si>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</si>
  <si>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</si>
  <si>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</si>
  <si>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</si>
  <si>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</si>
  <si>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</si>
  <si>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</si>
  <si>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</si>
  <si>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</si>
  <si>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</si>
  <si>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</si>
  <si>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</si>
  <si>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</si>
  <si>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</si>
  <si>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</si>
  <si>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</si>
  <si>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</si>
  <si>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</si>
  <si>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</si>
  <si>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</si>
  <si>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</si>
  <si>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</si>
  <si>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</si>
  <si>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</si>
  <si>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</si>
  <si>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</si>
  <si>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</si>
  <si>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</si>
  <si>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</si>
  <si>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</si>
  <si>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</si>
  <si>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</si>
  <si>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</si>
  <si>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</si>
  <si>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</si>
  <si>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</si>
  <si>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</si>
  <si>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</si>
  <si>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</si>
  <si>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</si>
  <si>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</si>
  <si>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</si>
  <si>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</si>
  <si>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</si>
  <si>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</si>
  <si>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</si>
  <si>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</si>
  <si>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</si>
  <si>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</si>
  <si>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</si>
  <si>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</si>
  <si>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</si>
  <si>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</si>
  <si>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</si>
  <si>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</si>
  <si>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</si>
  <si>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</si>
  <si>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</si>
  <si>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</si>
  <si>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</si>
  <si>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</si>
  <si>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</si>
  <si>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</si>
  <si>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</si>
  <si>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</si>
  <si>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</si>
  <si>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</si>
  <si>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</si>
  <si>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</si>
  <si>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</si>
  <si>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</si>
  <si>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</si>
  <si>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</si>
  <si>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</si>
  <si>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</si>
  <si>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</si>
  <si>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</si>
  <si>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</si>
  <si>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</si>
  <si>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</si>
  <si>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</si>
  <si>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</si>
  <si>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</si>
  <si>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</si>
  <si>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</si>
  <si>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</si>
  <si>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</si>
  <si>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</si>
  <si>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</si>
  <si>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</si>
  <si>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</si>
  <si>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</si>
  <si>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</si>
  <si>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</si>
  <si>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</si>
  <si>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</si>
  <si>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</si>
  <si>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</si>
  <si>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</si>
  <si>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</si>
  <si>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</si>
  <si>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</si>
  <si>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</si>
  <si>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</si>
  <si>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</si>
  <si>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</si>
  <si>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</si>
  <si>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</si>
  <si>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</si>
  <si>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</si>
  <si>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</si>
  <si>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</si>
  <si>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</si>
  <si>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</si>
  <si>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</si>
  <si>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</si>
  <si>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</si>
  <si>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</si>
  <si>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</si>
  <si>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</si>
  <si>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</si>
  <si>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</si>
  <si>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</si>
  <si>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</si>
  <si>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</si>
  <si>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</si>
  <si>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</si>
  <si>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</si>
  <si>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</si>
  <si>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</si>
  <si>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</si>
  <si>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</si>
  <si>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</si>
  <si>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</si>
  <si>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</si>
  <si>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</si>
  <si>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</si>
  <si>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</si>
  <si>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</si>
  <si>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</si>
  <si>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</si>
  <si>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</si>
  <si>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</si>
  <si>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</si>
  <si>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</si>
  <si>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</si>
  <si>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</si>
  <si>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</si>
  <si>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</si>
  <si>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</si>
  <si>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</si>
  <si>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</si>
  <si>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</si>
  <si>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</si>
  <si>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</si>
  <si>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</si>
  <si>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</si>
  <si>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</si>
  <si>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</si>
  <si>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</si>
  <si>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</si>
  <si>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</si>
  <si>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</si>
  <si>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</si>
  <si>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</si>
  <si>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</si>
  <si>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</si>
  <si>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</si>
  <si>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</si>
  <si>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</si>
  <si>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</si>
  <si>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</si>
  <si>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</si>
  <si>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</si>
  <si>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</si>
  <si>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</si>
  <si>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</si>
  <si>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</si>
  <si>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</si>
  <si>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</si>
  <si>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</si>
  <si>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</si>
  <si>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</si>
  <si>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</si>
  <si>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</si>
  <si>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</si>
  <si>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</si>
  <si>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</si>
  <si>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</si>
  <si>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</si>
  <si>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</si>
  <si>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</si>
  <si>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</si>
  <si>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</si>
  <si>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</si>
  <si>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</si>
  <si>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</si>
  <si>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</si>
  <si>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</si>
  <si>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</si>
  <si>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</si>
  <si>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</si>
  <si>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</si>
  <si>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</si>
  <si>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</si>
  <si>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</si>
  <si>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</si>
  <si>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</si>
  <si>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</si>
  <si>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</si>
  <si>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</si>
  <si>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</si>
  <si>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</si>
  <si>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</si>
  <si>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</si>
  <si>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</si>
  <si>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</si>
  <si>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</si>
  <si>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</si>
  <si>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</si>
  <si>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</si>
  <si>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</si>
  <si>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</si>
  <si>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</si>
  <si>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</si>
  <si>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</si>
  <si>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</si>
  <si>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</si>
  <si>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</si>
  <si>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</si>
  <si>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</si>
  <si>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</si>
  <si>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</si>
  <si>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</si>
  <si>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</si>
  <si>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</si>
  <si>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</si>
  <si>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</si>
  <si>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</si>
  <si>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</si>
  <si>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</si>
  <si>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</si>
  <si>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</si>
  <si>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</si>
  <si>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</si>
  <si>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</si>
  <si>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</si>
  <si>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</si>
  <si>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</si>
  <si>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</si>
  <si>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</si>
  <si>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</si>
  <si>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</si>
  <si>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</si>
  <si>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</si>
  <si>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</si>
  <si>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</si>
  <si>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</si>
  <si>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</si>
  <si>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</si>
  <si>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</si>
  <si>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</si>
  <si>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</si>
  <si>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</si>
  <si>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</si>
  <si>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</si>
  <si>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</si>
  <si>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</si>
  <si>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</si>
  <si>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</si>
  <si>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</si>
  <si>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</si>
  <si>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</si>
  <si>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</si>
  <si>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</si>
  <si>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</si>
  <si>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</si>
  <si>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</si>
  <si>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</si>
  <si>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</si>
  <si>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</si>
  <si>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</si>
  <si>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</si>
  <si>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</si>
  <si>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</si>
  <si>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</si>
  <si>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</si>
  <si>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</si>
  <si>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</si>
  <si>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</si>
  <si>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</si>
  <si>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</si>
  <si>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</si>
  <si>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</si>
  <si>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</si>
  <si>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</si>
  <si>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</si>
  <si>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</si>
  <si>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</si>
  <si>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</si>
  <si>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</si>
  <si>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</si>
  <si>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</si>
  <si>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</si>
  <si>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</si>
  <si>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</si>
  <si>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</si>
  <si>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</si>
  <si>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</si>
  <si>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</si>
  <si>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</si>
  <si>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</si>
  <si>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</si>
  <si>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</si>
  <si>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</si>
  <si>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</si>
  <si>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</si>
  <si>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</si>
  <si>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</si>
  <si>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</si>
  <si>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</si>
  <si>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</si>
  <si>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</si>
  <si>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</si>
  <si>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</si>
  <si>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</si>
  <si>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</si>
  <si>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</si>
  <si>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</si>
  <si>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</si>
  <si>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</si>
  <si>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</si>
  <si>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</si>
  <si>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</si>
  <si>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</si>
  <si>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</si>
  <si>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</si>
  <si>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</si>
  <si>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</si>
  <si>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</si>
  <si>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</si>
  <si>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</si>
  <si>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</si>
  <si>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</si>
  <si>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</si>
  <si>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</si>
  <si>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</si>
  <si>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</si>
  <si>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</si>
  <si>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</si>
  <si>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</si>
  <si>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</si>
  <si>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</si>
  <si>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</si>
  <si>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</si>
  <si>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</si>
  <si>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</si>
  <si>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</si>
  <si>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</si>
  <si>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</si>
  <si>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</si>
  <si>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</si>
  <si>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</si>
  <si>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</si>
  <si>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</si>
  <si>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</si>
  <si>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</si>
  <si>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</si>
  <si>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</si>
  <si>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</si>
  <si>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</si>
  <si>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</si>
  <si>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</si>
  <si>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</si>
  <si>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</si>
  <si>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</si>
  <si>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</si>
  <si>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</si>
  <si>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</si>
  <si>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</si>
  <si>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</si>
  <si>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</si>
  <si>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</si>
  <si>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</si>
  <si>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</si>
  <si>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</si>
  <si>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</si>
  <si>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</si>
  <si>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</si>
  <si>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</si>
  <si>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</si>
  <si>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</si>
  <si>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</si>
  <si>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</si>
  <si>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</si>
  <si>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</si>
  <si>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</si>
  <si>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</si>
  <si>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</si>
  <si>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</si>
  <si>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</si>
  <si>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</si>
  <si>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</si>
  <si>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</si>
  <si>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</si>
  <si>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</si>
  <si>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</si>
  <si>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</si>
  <si>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</si>
  <si>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</si>
  <si>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</si>
  <si>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</si>
  <si>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</si>
  <si>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</si>
  <si>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</si>
  <si>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</si>
  <si>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</si>
  <si>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</si>
  <si>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</si>
  <si>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</si>
  <si>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</si>
  <si>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</si>
  <si>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</si>
  <si>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</si>
  <si>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</si>
  <si>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</si>
  <si>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</si>
  <si>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</si>
  <si>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</si>
  <si>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</si>
  <si>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</si>
  <si>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</si>
  <si>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</si>
  <si>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</si>
  <si>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</si>
  <si>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</si>
  <si>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</si>
  <si>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</si>
  <si>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</si>
  <si>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</si>
  <si>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</si>
  <si>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</si>
  <si>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</si>
  <si>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</si>
  <si>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</si>
  <si>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</si>
  <si>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</si>
  <si>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</si>
  <si>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</si>
  <si>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</si>
  <si>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</si>
  <si>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</si>
  <si>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</si>
  <si>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</si>
  <si>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</si>
  <si>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</si>
  <si>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</si>
  <si>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</si>
  <si>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</si>
  <si>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</si>
  <si>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</si>
  <si>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</si>
  <si>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</si>
  <si>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</si>
  <si>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</si>
  <si>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</si>
  <si>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</si>
  <si>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</si>
  <si>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</si>
  <si>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</si>
  <si>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</si>
  <si>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</si>
  <si>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</si>
  <si>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</si>
  <si>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</si>
  <si>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</si>
  <si>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</si>
  <si>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</si>
  <si>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</si>
  <si>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</si>
  <si>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</si>
  <si>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</si>
  <si>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</si>
  <si>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</si>
  <si>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</si>
  <si>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</si>
  <si>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</si>
  <si>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</si>
  <si>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</si>
  <si>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</si>
  <si>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</si>
  <si>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</si>
  <si>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</si>
  <si>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</si>
  <si>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</si>
  <si>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</si>
  <si>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</si>
  <si>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</si>
  <si>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</si>
  <si>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</si>
  <si>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</si>
  <si>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</si>
  <si>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</si>
  <si>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</si>
  <si>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</si>
  <si>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</si>
  <si>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</si>
  <si>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</si>
  <si>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</si>
  <si>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</si>
  <si>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</si>
  <si>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</si>
  <si>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</si>
  <si>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</si>
  <si>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</si>
  <si>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</si>
  <si>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</si>
  <si>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</si>
  <si>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</si>
  <si>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</si>
  <si>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</si>
  <si>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</si>
  <si>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</si>
  <si>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</si>
  <si>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</si>
  <si>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</si>
  <si>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</si>
  <si>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</si>
  <si>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</si>
  <si>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</si>
  <si>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</si>
  <si>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</si>
  <si>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</si>
  <si>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</si>
  <si>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</si>
  <si>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</si>
  <si>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</si>
  <si>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</si>
  <si>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</si>
  <si>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</si>
  <si>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</si>
  <si>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</si>
  <si>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</si>
  <si>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</si>
  <si>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</si>
  <si>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</si>
  <si>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</si>
  <si>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</si>
  <si>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</si>
  <si>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</si>
  <si>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</si>
  <si>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</si>
  <si>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</si>
  <si>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</si>
  <si>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</si>
  <si>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</si>
  <si>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</si>
  <si>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</si>
  <si>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</si>
  <si>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</si>
  <si>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</si>
  <si>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</si>
  <si>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</si>
  <si>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</si>
  <si>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</si>
  <si>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</si>
  <si>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</si>
  <si>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</si>
  <si>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</si>
  <si>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</si>
  <si>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</si>
  <si>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</si>
  <si>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</si>
  <si>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</si>
  <si>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</si>
  <si>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</si>
  <si>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</si>
  <si>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</si>
  <si>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</si>
  <si>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</si>
  <si>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</si>
  <si>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</si>
  <si>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</si>
  <si>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</si>
  <si>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</si>
  <si>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</si>
  <si>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</si>
  <si>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</si>
  <si>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</si>
  <si>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</si>
  <si>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</si>
  <si>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</si>
  <si>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</si>
  <si>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</si>
  <si>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</si>
  <si>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</si>
  <si>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</si>
  <si>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</si>
  <si>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</si>
  <si>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</si>
  <si>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</si>
  <si>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</si>
  <si>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</si>
  <si>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</si>
  <si>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</si>
  <si>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</si>
  <si>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</si>
  <si>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</si>
  <si>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</si>
  <si>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</si>
  <si>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</si>
  <si>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</si>
  <si>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</si>
  <si>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</si>
  <si>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</si>
  <si>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</si>
  <si>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</si>
  <si>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</si>
  <si>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</si>
  <si>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</si>
  <si>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</si>
  <si>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</si>
  <si>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</si>
  <si>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</si>
  <si>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</si>
  <si>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</si>
  <si>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</si>
  <si>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</si>
  <si>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</si>
  <si>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</si>
  <si>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</si>
  <si>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</si>
  <si>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</si>
  <si>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</si>
  <si>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</si>
  <si>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</si>
  <si>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</si>
  <si>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</si>
  <si>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</si>
  <si>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</si>
  <si>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</si>
  <si>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</si>
  <si>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</si>
  <si>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</si>
  <si>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</si>
  <si>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</si>
  <si>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</si>
  <si>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</si>
  <si>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</si>
  <si>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</si>
  <si>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</si>
  <si>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</si>
  <si>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</si>
  <si>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</si>
  <si>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</si>
  <si>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</si>
  <si>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</si>
  <si>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</si>
  <si>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</si>
  <si>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</si>
  <si>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</si>
  <si>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</si>
  <si>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</si>
  <si>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</si>
  <si>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</si>
  <si>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</si>
  <si>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</si>
  <si>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</si>
  <si>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</si>
  <si>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</si>
  <si>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</si>
  <si>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</si>
  <si>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</si>
  <si>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</si>
  <si>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</si>
  <si>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</si>
  <si>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</si>
  <si>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</si>
  <si>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</si>
  <si>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</si>
  <si>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</si>
  <si>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</si>
  <si>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</si>
  <si>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</si>
  <si>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</si>
  <si>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</si>
  <si>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</si>
  <si>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</si>
  <si>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</si>
  <si>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</si>
  <si>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</si>
  <si>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</si>
  <si>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</si>
  <si>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</si>
  <si>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</si>
  <si>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</si>
  <si>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</si>
  <si>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</si>
  <si>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</si>
  <si>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</si>
  <si>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</si>
  <si>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</si>
  <si>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</si>
  <si>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</si>
  <si>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</si>
  <si>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</si>
  <si>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</si>
  <si>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</si>
  <si>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</si>
  <si>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</si>
  <si>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</si>
  <si>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</si>
  <si>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</si>
  <si>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</si>
  <si>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</si>
  <si>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</si>
  <si>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</si>
  <si>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</si>
  <si>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</si>
  <si>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</si>
  <si>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</si>
  <si>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</si>
  <si>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</si>
  <si>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</si>
  <si>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</si>
  <si>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</si>
  <si>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</si>
  <si>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</si>
  <si>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</si>
  <si>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</si>
  <si>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</si>
  <si>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</si>
  <si>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</si>
  <si>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</si>
  <si>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</si>
  <si>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</si>
  <si>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</si>
  <si>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</si>
  <si>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</si>
  <si>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</si>
  <si>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</si>
  <si>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</si>
  <si>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</si>
  <si>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</si>
  <si>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</si>
  <si>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</si>
  <si>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</si>
  <si>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</si>
  <si>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</si>
  <si>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</si>
  <si>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</si>
  <si>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</si>
  <si>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</si>
  <si>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</si>
  <si>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</si>
  <si>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</si>
  <si>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</si>
  <si>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</si>
  <si>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</si>
  <si>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</si>
  <si>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</si>
  <si>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</si>
  <si>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</si>
  <si>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</si>
  <si>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</si>
  <si>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</si>
  <si>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</si>
  <si>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</si>
  <si>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</si>
  <si>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</si>
  <si>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</si>
  <si>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</si>
  <si>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</si>
  <si>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</si>
  <si>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</si>
  <si>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</si>
  <si>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</si>
  <si>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</si>
  <si>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</si>
  <si>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</si>
  <si>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</si>
  <si>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</si>
  <si>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</si>
  <si>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</si>
  <si>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</si>
  <si>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</si>
  <si>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</si>
  <si>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</si>
  <si>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</si>
  <si>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</si>
  <si>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</si>
  <si>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</si>
  <si>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</si>
  <si>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</si>
  <si>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</si>
  <si>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</si>
  <si>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</si>
  <si>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</si>
  <si>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</si>
  <si>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</si>
  <si>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</si>
  <si>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</si>
  <si>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</si>
  <si>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</si>
  <si>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</si>
  <si>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</si>
  <si>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</si>
  <si>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</si>
  <si>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</si>
  <si>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</si>
  <si>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</si>
  <si>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</si>
  <si>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</si>
  <si>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</si>
  <si>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</si>
  <si>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</si>
  <si>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</si>
  <si>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</si>
  <si>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</si>
  <si>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</si>
  <si>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</si>
  <si>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</si>
  <si>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</si>
  <si>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</si>
  <si>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</si>
  <si>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</si>
  <si>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</si>
  <si>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</si>
  <si>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</si>
  <si>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</si>
  <si>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</si>
  <si>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</si>
  <si>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</si>
  <si>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</si>
  <si>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</si>
  <si>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</si>
  <si>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</si>
  <si>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</si>
  <si>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</si>
  <si>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</si>
  <si>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</si>
  <si>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</si>
  <si>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</si>
  <si>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</si>
  <si>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</si>
  <si>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</si>
  <si>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</si>
  <si>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</si>
  <si>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</si>
  <si>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</si>
  <si>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</si>
  <si>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</si>
  <si>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</si>
  <si>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</si>
  <si>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</si>
  <si>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</si>
  <si>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</si>
  <si>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</si>
  <si>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</si>
  <si>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</si>
  <si>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</si>
  <si>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</si>
  <si>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</si>
  <si>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</si>
  <si>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</si>
  <si>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</si>
  <si>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</si>
  <si>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</si>
  <si>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</si>
  <si>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</si>
  <si>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</si>
  <si>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</si>
  <si>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</si>
  <si>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</si>
  <si>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</si>
  <si>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</si>
  <si>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</si>
  <si>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</si>
  <si>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</si>
  <si>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</si>
  <si>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</si>
  <si>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</si>
  <si>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</si>
  <si>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</si>
  <si>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</si>
  <si>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</si>
  <si>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</si>
  <si>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</si>
  <si>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</si>
  <si>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</si>
  <si>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</si>
  <si>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</si>
  <si>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</si>
  <si>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</si>
  <si>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</si>
  <si>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</si>
  <si>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</si>
  <si>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</si>
  <si>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</si>
  <si>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</si>
  <si>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</si>
  <si>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</si>
  <si>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</si>
  <si>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</si>
  <si>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</si>
  <si>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</si>
  <si>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</si>
  <si>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</si>
  <si>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</si>
  <si>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</si>
  <si>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</si>
  <si>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</si>
  <si>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</si>
  <si>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</si>
  <si>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</si>
  <si>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</si>
  <si>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</si>
  <si>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</si>
  <si>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</si>
  <si>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</si>
  <si>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</si>
  <si>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</si>
  <si>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</si>
  <si>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</si>
  <si>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</si>
  <si>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</si>
  <si>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</si>
  <si>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</si>
  <si>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</si>
  <si>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</si>
  <si>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</si>
  <si>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</si>
  <si>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</si>
  <si>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</si>
  <si>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</si>
  <si>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</si>
  <si>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</si>
  <si>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</si>
  <si>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</si>
  <si>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</si>
  <si>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</si>
  <si>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</si>
  <si>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</si>
  <si>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</si>
  <si>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</si>
  <si>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</si>
  <si>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</si>
  <si>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</si>
  <si>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</si>
  <si>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</si>
  <si>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</si>
  <si>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</si>
  <si>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</si>
  <si>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</si>
  <si>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</si>
  <si>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</si>
  <si>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</si>
  <si>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</si>
  <si>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</si>
  <si>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</si>
  <si>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</si>
  <si>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</si>
  <si>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</si>
  <si>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</si>
  <si>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</si>
  <si>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</si>
  <si>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</si>
  <si>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</si>
  <si>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</si>
  <si>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</si>
  <si>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</si>
  <si>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</si>
  <si>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</si>
  <si>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</si>
  <si>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</si>
  <si>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</si>
  <si>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</si>
  <si>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</si>
  <si>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</si>
  <si>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</si>
  <si>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</si>
  <si>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</si>
  <si>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</si>
  <si>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</si>
  <si>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</si>
  <si>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</si>
  <si>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</si>
  <si>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</si>
  <si>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</si>
  <si>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</si>
  <si>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</si>
  <si>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</si>
  <si>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</si>
  <si>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</si>
  <si>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</si>
  <si>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</si>
  <si>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</si>
  <si>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</si>
  <si>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</si>
  <si>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</si>
  <si>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</si>
  <si>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</si>
  <si>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</si>
  <si>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</si>
  <si>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</si>
  <si>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</si>
  <si>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</si>
  <si>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</si>
  <si>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</si>
  <si>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</si>
  <si>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</si>
  <si>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</si>
  <si>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</si>
  <si>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</si>
  <si>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</si>
  <si>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</si>
  <si>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</si>
  <si>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</si>
  <si>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</si>
  <si>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</si>
  <si>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</si>
  <si>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</si>
  <si>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</si>
  <si>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</si>
  <si>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</si>
  <si>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</si>
  <si>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</si>
  <si>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</si>
  <si>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</si>
  <si>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</si>
  <si>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</si>
  <si>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</si>
  <si>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</si>
  <si>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</si>
  <si>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</si>
  <si>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</si>
  <si>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</si>
  <si>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</si>
  <si>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</si>
  <si>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</si>
  <si>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</si>
  <si>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</si>
  <si>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</si>
  <si>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</si>
  <si>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</si>
  <si>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</si>
  <si>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</si>
  <si>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</si>
  <si>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</si>
  <si>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</si>
  <si>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</si>
  <si>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</si>
  <si>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</si>
  <si>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</si>
  <si>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</si>
  <si>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</si>
  <si>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</si>
  <si>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</si>
  <si>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</si>
  <si>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</si>
  <si>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</si>
  <si>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</si>
  <si>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</si>
  <si>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</si>
  <si>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</si>
  <si>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</si>
  <si>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</si>
  <si>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</si>
  <si>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</si>
  <si>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</si>
  <si>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</si>
  <si>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</si>
  <si>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</si>
  <si>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</si>
  <si>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</si>
  <si>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</si>
  <si>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</si>
  <si>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</si>
  <si>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</si>
  <si>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</si>
  <si>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</si>
  <si>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</si>
  <si>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</si>
  <si>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</si>
  <si>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</si>
  <si>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</si>
  <si>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</si>
  <si>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</si>
  <si>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</si>
  <si>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</si>
  <si>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</si>
  <si>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</si>
  <si>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</si>
  <si>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</si>
  <si>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</si>
  <si>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</si>
  <si>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</si>
  <si>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</si>
  <si>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</si>
  <si>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</si>
  <si>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</si>
  <si>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</si>
  <si>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</si>
  <si>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</si>
  <si>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</si>
  <si>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</si>
  <si>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</si>
  <si>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</si>
  <si>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</si>
  <si>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</si>
  <si>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</si>
  <si>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</si>
  <si>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</si>
  <si>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</si>
  <si>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</si>
  <si>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</si>
  <si>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</si>
  <si>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</si>
  <si>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</si>
  <si>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</si>
  <si>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</si>
  <si>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</si>
  <si>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</si>
  <si>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</si>
  <si>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</si>
  <si>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</si>
  <si>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</si>
  <si>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</si>
  <si>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</si>
  <si>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</si>
  <si>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</si>
  <si>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</si>
  <si>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</si>
  <si>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</si>
  <si>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</si>
  <si>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</si>
  <si>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</si>
  <si>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</si>
  <si>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</si>
  <si>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</si>
  <si>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</si>
  <si>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</si>
  <si>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</si>
  <si>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</si>
  <si>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</si>
  <si>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</si>
  <si>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</si>
  <si>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</si>
  <si>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</si>
  <si>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</si>
  <si>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</si>
  <si>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</si>
  <si>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</si>
  <si>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</si>
  <si>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</si>
  <si>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</si>
  <si>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</si>
  <si>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</si>
  <si>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</si>
  <si>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</si>
  <si>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</si>
  <si>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</si>
  <si>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</si>
  <si>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</si>
  <si>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</si>
  <si>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</si>
  <si>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</si>
  <si>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</si>
  <si>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</si>
  <si>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</si>
  <si>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</si>
  <si>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</si>
  <si>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</si>
  <si>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</si>
  <si>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</si>
  <si>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</si>
  <si>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</si>
  <si>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</si>
  <si>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</si>
  <si>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</si>
  <si>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</si>
  <si>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</si>
  <si>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</si>
  <si>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</si>
  <si>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</si>
  <si>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</si>
  <si>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</si>
  <si>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</si>
  <si>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</si>
  <si>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</si>
  <si>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</si>
  <si>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</si>
  <si>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</si>
  <si>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</si>
  <si>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</si>
  <si>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</si>
  <si>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</si>
  <si>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</si>
  <si>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</si>
  <si>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</si>
  <si>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</si>
  <si>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</si>
  <si>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</si>
  <si>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</si>
  <si>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</si>
  <si>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</si>
  <si>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</si>
  <si>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</si>
  <si>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</si>
  <si>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</si>
  <si>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</si>
  <si>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</si>
  <si>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</si>
  <si>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</si>
  <si>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</si>
  <si>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</si>
  <si>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</si>
  <si>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</si>
  <si>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</si>
  <si>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</si>
  <si>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</si>
  <si>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</si>
  <si>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</si>
  <si>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</si>
  <si>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</si>
  <si>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</si>
  <si>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</si>
  <si>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</si>
  <si>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</si>
  <si>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</si>
  <si>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</si>
  <si>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</si>
  <si>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</si>
  <si>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</si>
  <si>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</si>
  <si>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</si>
  <si>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</si>
  <si>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</si>
  <si>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</si>
  <si>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</si>
  <si>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</si>
  <si>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</si>
  <si>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</si>
  <si>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</si>
  <si>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</si>
  <si>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</si>
  <si>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</si>
  <si>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</si>
  <si>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</si>
  <si>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</si>
  <si>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</si>
  <si>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</si>
  <si>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</si>
  <si>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</si>
  <si>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</si>
  <si>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</si>
  <si>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</si>
  <si>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</si>
  <si>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</si>
  <si>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</si>
  <si>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</si>
  <si>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</si>
  <si>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</si>
  <si>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</si>
  <si>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</si>
  <si>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</si>
  <si>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</si>
  <si>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</si>
  <si>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</si>
  <si>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</si>
  <si>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</si>
  <si>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</si>
  <si>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</si>
  <si>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</si>
  <si>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</si>
  <si>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</si>
  <si>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</si>
  <si>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</si>
  <si>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</si>
  <si>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</si>
  <si>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</si>
  <si>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</si>
  <si>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</si>
  <si>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</si>
  <si>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</si>
  <si>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</si>
  <si>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</si>
  <si>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</si>
  <si>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</si>
  <si>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</si>
  <si>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</si>
  <si>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</si>
  <si>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</si>
  <si>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</si>
  <si>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</si>
  <si>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</si>
  <si>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</si>
  <si>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</si>
  <si>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</si>
  <si>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</si>
  <si>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</si>
  <si>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</si>
  <si>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</si>
  <si>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</si>
  <si>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</si>
  <si>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</si>
  <si>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</si>
  <si>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</si>
  <si>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</si>
  <si>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</si>
  <si>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</si>
  <si>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</si>
  <si>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</si>
  <si>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</si>
  <si>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</si>
  <si>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</si>
  <si>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</si>
  <si>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</si>
  <si>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</si>
  <si>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</si>
  <si>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</si>
  <si>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</si>
  <si>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</si>
  <si>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</si>
  <si>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</si>
  <si>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</si>
  <si>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</si>
  <si>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</si>
  <si>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</si>
  <si>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</si>
  <si>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</si>
  <si>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</si>
  <si>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</si>
  <si>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</si>
  <si>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</si>
  <si>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</si>
  <si>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</si>
  <si>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</si>
  <si>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</si>
  <si>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</si>
  <si>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</si>
  <si>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</si>
  <si>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</si>
  <si>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</si>
  <si>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</si>
  <si>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</si>
  <si>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</si>
  <si>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</si>
  <si>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</si>
  <si>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</si>
  <si>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</si>
  <si>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</si>
  <si>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</si>
  <si>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</si>
  <si>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</si>
  <si>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</si>
  <si>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</si>
  <si>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</si>
  <si>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</si>
  <si>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</si>
  <si>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</si>
  <si>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</si>
  <si>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</si>
  <si>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</si>
  <si>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</si>
  <si>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</si>
  <si>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</si>
  <si>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</si>
  <si>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</si>
  <si>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</si>
  <si>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</si>
  <si>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</si>
  <si>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</si>
  <si>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</si>
  <si>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</si>
  <si>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</si>
  <si>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</si>
  <si>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</si>
  <si>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</si>
  <si>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</si>
  <si>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</si>
  <si>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</si>
  <si>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</si>
  <si>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</si>
  <si>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</si>
  <si>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</si>
  <si>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</si>
  <si>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</si>
  <si>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</si>
  <si>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</si>
  <si>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</si>
  <si>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</si>
  <si>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</si>
  <si>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</si>
  <si>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</si>
  <si>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</si>
  <si>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</si>
  <si>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</si>
  <si>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</si>
  <si>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</si>
  <si>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</si>
  <si>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</si>
  <si>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</si>
  <si>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</si>
  <si>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</si>
  <si>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</si>
  <si>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</si>
  <si>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</si>
  <si>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</si>
  <si>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</si>
  <si>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</si>
  <si>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</si>
  <si>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</si>
  <si>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</si>
  <si>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</si>
  <si>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</si>
  <si>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</si>
  <si>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</si>
  <si>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</si>
  <si>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</si>
  <si>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</si>
  <si>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</si>
  <si>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</si>
  <si>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</si>
  <si>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</si>
  <si>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</si>
  <si>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</si>
  <si>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</si>
  <si>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</si>
  <si>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</si>
  <si>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</si>
  <si>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</si>
  <si>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</si>
  <si>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</si>
  <si>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</si>
  <si>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</si>
  <si>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</si>
  <si>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</si>
  <si>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</si>
  <si>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</si>
  <si>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</si>
  <si>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</si>
  <si>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</si>
  <si>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</si>
  <si>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</si>
  <si>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</si>
  <si>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</si>
  <si>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</si>
  <si>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</si>
  <si>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</si>
  <si>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</si>
  <si>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</si>
  <si>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</si>
  <si>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</si>
  <si>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</si>
  <si>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</si>
  <si>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</si>
  <si>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</si>
  <si>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</si>
  <si>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</si>
  <si>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</si>
  <si>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</si>
  <si>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</si>
  <si>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</si>
  <si>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</si>
  <si>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</si>
  <si>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</si>
  <si>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</si>
  <si>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</si>
  <si>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</si>
  <si>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</si>
  <si>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</si>
  <si>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</si>
  <si>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</si>
  <si>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</si>
  <si>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</si>
  <si>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</si>
  <si>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</si>
  <si>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</si>
  <si>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</si>
  <si>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</si>
  <si>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</si>
  <si>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</si>
  <si>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</si>
  <si>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</si>
  <si>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</si>
  <si>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</si>
  <si>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</si>
  <si>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</si>
  <si>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</si>
  <si>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</si>
  <si>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</si>
  <si>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</si>
  <si>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</si>
  <si>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</si>
  <si>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</si>
  <si>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</si>
  <si>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</si>
  <si>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</si>
  <si>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</si>
  <si>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</si>
  <si>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</si>
  <si>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</si>
  <si>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</si>
  <si>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</si>
  <si>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</si>
  <si>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</si>
  <si>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</si>
  <si>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</si>
  <si>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</si>
  <si>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</si>
  <si>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</si>
  <si>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</si>
  <si>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</si>
  <si>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</si>
  <si>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</si>
  <si>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</si>
  <si>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</si>
  <si>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</si>
  <si>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</si>
  <si>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</si>
  <si>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</si>
  <si>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</si>
  <si>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</si>
  <si>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</si>
  <si>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</si>
  <si>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</si>
  <si>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</si>
  <si>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</si>
  <si>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</si>
  <si>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</si>
  <si>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</si>
  <si>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</si>
  <si>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</si>
  <si>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</si>
  <si>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</si>
  <si>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</si>
  <si>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</si>
  <si>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</si>
  <si>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</si>
  <si>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</si>
  <si>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</si>
  <si>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</si>
  <si>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</si>
  <si>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</si>
  <si>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</si>
  <si>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</si>
  <si>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</si>
  <si>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</si>
  <si>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</si>
  <si>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</si>
  <si>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</si>
  <si>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</si>
  <si>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</si>
  <si>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</si>
  <si>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</si>
  <si>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</si>
  <si>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</si>
  <si>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</si>
  <si>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</si>
  <si>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</si>
  <si>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</si>
  <si>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</si>
  <si>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</si>
  <si>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</si>
  <si>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</si>
  <si>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</si>
  <si>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</si>
  <si>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</si>
  <si>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</si>
  <si>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</si>
  <si>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</si>
  <si>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</si>
  <si>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</si>
  <si>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</si>
  <si>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</si>
  <si>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</si>
  <si>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</si>
  <si>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</si>
  <si>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</si>
  <si>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</si>
  <si>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</si>
  <si>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</si>
  <si>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</si>
  <si>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</si>
  <si>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</si>
  <si>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</si>
  <si>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</si>
  <si>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</si>
  <si>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</si>
  <si>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</si>
  <si>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</si>
  <si>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</si>
  <si>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</si>
  <si>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</si>
  <si>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</si>
  <si>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</si>
  <si>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</si>
  <si>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</si>
  <si>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</si>
  <si>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</si>
  <si>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</si>
  <si>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</si>
  <si>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</si>
  <si>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</si>
  <si>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</si>
  <si>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</si>
  <si>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</si>
  <si>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</si>
  <si>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</si>
  <si>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</si>
  <si>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</si>
  <si>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</si>
  <si>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</si>
  <si>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</si>
  <si>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</si>
  <si>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</si>
  <si>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</si>
  <si>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</si>
  <si>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</si>
  <si>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</si>
  <si>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</si>
  <si>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</si>
  <si>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</si>
  <si>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</si>
  <si>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</si>
  <si>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</si>
  <si>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</si>
  <si>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</si>
  <si>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</si>
  <si>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</si>
  <si>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</si>
  <si>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</si>
  <si>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</si>
  <si>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</si>
  <si>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</si>
  <si>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</si>
  <si>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</si>
  <si>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</si>
  <si>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</si>
  <si>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</si>
  <si>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</si>
  <si>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</si>
  <si>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</si>
  <si>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</si>
  <si>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</si>
  <si>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</si>
  <si>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</si>
  <si>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</si>
  <si>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</si>
  <si>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</si>
  <si>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</si>
  <si>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</si>
  <si>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</si>
  <si>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</si>
  <si>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</si>
  <si>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</si>
  <si>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</si>
  <si>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</si>
  <si>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</si>
  <si>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</si>
  <si>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</si>
  <si>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</si>
  <si>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</si>
  <si>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</si>
  <si>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</si>
  <si>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</si>
  <si>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</si>
  <si>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</si>
  <si>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</si>
  <si>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</si>
  <si>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</si>
  <si>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</si>
  <si>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</si>
  <si>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</si>
  <si>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</si>
  <si>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</si>
  <si>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</si>
  <si>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</si>
  <si>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</si>
  <si>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</si>
  <si>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</si>
  <si>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</si>
  <si>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</si>
  <si>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</si>
  <si>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</si>
  <si>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</si>
  <si>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</si>
  <si>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</si>
  <si>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</si>
  <si>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</si>
  <si>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</si>
  <si>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</si>
  <si>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</si>
  <si>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</si>
  <si>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</si>
  <si>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</si>
  <si>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</si>
  <si>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</si>
  <si>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</si>
  <si>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</si>
  <si>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</si>
  <si>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</si>
  <si>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</si>
  <si>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</si>
  <si>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</si>
  <si>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</si>
  <si>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</si>
  <si>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</si>
  <si>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</si>
  <si>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</si>
  <si>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</si>
  <si>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</si>
  <si>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</si>
  <si>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</si>
  <si>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</si>
  <si>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</si>
  <si>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</si>
  <si>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</si>
  <si>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</si>
  <si>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</si>
  <si>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</si>
  <si>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</si>
  <si>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</si>
  <si>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</si>
  <si>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</si>
  <si>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</si>
  <si>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</si>
  <si>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</si>
  <si>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</si>
  <si>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</si>
  <si>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</si>
  <si>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</si>
  <si>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</si>
  <si>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</si>
  <si>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</si>
  <si>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</si>
  <si>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</si>
  <si>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</si>
  <si>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</si>
  <si>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</si>
  <si>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</si>
  <si>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</si>
  <si>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</si>
  <si>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</si>
  <si>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</si>
  <si>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</si>
  <si>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</si>
  <si>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</si>
  <si>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</si>
  <si>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</si>
  <si>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</si>
  <si>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</si>
  <si>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</si>
  <si>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</si>
  <si>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</si>
  <si>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</si>
  <si>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</si>
  <si>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</si>
  <si>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</si>
  <si>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</si>
  <si>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</si>
  <si>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</si>
  <si>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</si>
  <si>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</si>
  <si>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</si>
  <si>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</si>
  <si>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</si>
  <si>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</si>
  <si>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</si>
  <si>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</si>
  <si>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</si>
  <si>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</si>
  <si>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</si>
  <si>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</si>
  <si>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</si>
  <si>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</si>
  <si>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</si>
  <si>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</si>
  <si>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</si>
  <si>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</si>
  <si>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</si>
  <si>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</si>
  <si>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</si>
  <si>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</si>
  <si>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</si>
  <si>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</si>
  <si>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</si>
  <si>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</si>
  <si>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</si>
  <si>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</si>
  <si>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</si>
  <si>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</si>
  <si>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</si>
  <si>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</si>
  <si>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</si>
  <si>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</si>
  <si>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</si>
  <si>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</si>
  <si>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</si>
  <si>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</si>
  <si>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</si>
  <si>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</si>
  <si>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</si>
  <si>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</si>
  <si>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</si>
  <si>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</si>
  <si>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</si>
  <si>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</si>
  <si>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</si>
  <si>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</si>
  <si>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</si>
  <si>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</si>
  <si>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</si>
  <si>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</si>
  <si>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</si>
  <si>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</si>
  <si>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</si>
  <si>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</si>
  <si>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</si>
  <si>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</si>
  <si>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</si>
  <si>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</si>
  <si>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</si>
  <si>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</si>
  <si>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</si>
  <si>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</si>
  <si>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</si>
  <si>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</si>
  <si>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</si>
  <si>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</si>
  <si>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</si>
  <si>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</si>
  <si>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</si>
  <si>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</si>
  <si>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</si>
  <si>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</si>
  <si>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</si>
  <si>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</si>
  <si>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</si>
  <si>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</si>
  <si>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</si>
  <si>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</si>
  <si>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</si>
  <si>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</si>
  <si>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</si>
  <si>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</si>
  <si>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</si>
  <si>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</si>
  <si>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</si>
  <si>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</si>
  <si>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</si>
  <si>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</si>
  <si>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</si>
  <si>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</si>
  <si>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</si>
  <si>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</si>
  <si>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</si>
  <si>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</si>
  <si>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</si>
  <si>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</si>
  <si>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</si>
  <si>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</si>
  <si>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</si>
  <si>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</si>
  <si>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</si>
  <si>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</si>
  <si>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</si>
  <si>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</si>
  <si>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</si>
  <si>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</si>
  <si>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</si>
  <si>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</si>
  <si>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</si>
  <si>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</si>
  <si>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</si>
  <si>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</si>
  <si>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</si>
  <si>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</si>
  <si>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</si>
  <si>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</si>
  <si>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</si>
  <si>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</si>
  <si>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</si>
  <si>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</si>
  <si>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</si>
  <si>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</si>
  <si>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</si>
  <si>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</si>
  <si>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</si>
  <si>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</si>
  <si>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</si>
  <si>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</si>
  <si>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</si>
  <si>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</si>
  <si>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</si>
  <si>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</si>
  <si>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</si>
  <si>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</si>
  <si>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</si>
  <si>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</si>
  <si>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</si>
  <si>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</si>
  <si>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</si>
  <si>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</si>
  <si>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</si>
  <si>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</si>
  <si>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</si>
  <si>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</si>
  <si>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</si>
  <si>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</si>
  <si>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</si>
  <si>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</si>
  <si>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</si>
  <si>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</si>
  <si>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</si>
  <si>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</si>
  <si>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</si>
  <si>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</si>
  <si>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</si>
  <si>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</si>
  <si>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</si>
  <si>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</si>
  <si>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</si>
  <si>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</si>
  <si>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</si>
  <si>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</si>
  <si>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</si>
  <si>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</si>
  <si>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</si>
  <si>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</si>
  <si>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</si>
  <si>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</si>
  <si>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</si>
  <si>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</si>
  <si>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</si>
  <si>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</si>
  <si>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</si>
  <si>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</si>
  <si>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</si>
  <si>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</si>
  <si>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</si>
  <si>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</si>
  <si>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</si>
  <si>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</si>
  <si>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</si>
  <si>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</si>
  <si>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</si>
  <si>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</si>
  <si>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</si>
  <si>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</si>
  <si>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</si>
  <si>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</si>
  <si>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</si>
  <si>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</si>
  <si>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</si>
  <si>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</si>
  <si>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</si>
  <si>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</si>
  <si>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</si>
  <si>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</si>
  <si>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</si>
  <si>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</si>
  <si>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</si>
  <si>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</si>
  <si>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</si>
  <si>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</si>
  <si>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</si>
  <si>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</si>
  <si>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</si>
  <si>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</si>
  <si>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</si>
  <si>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</si>
  <si>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</si>
  <si>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</si>
  <si>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</si>
  <si>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</si>
  <si>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</si>
  <si>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</si>
  <si>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</si>
  <si>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</si>
  <si>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</si>
  <si>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</si>
  <si>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</si>
  <si>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</si>
  <si>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</si>
  <si>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</si>
  <si>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</si>
  <si>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</si>
  <si>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</si>
  <si>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</si>
  <si>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</si>
  <si>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</si>
  <si>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</si>
  <si>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</si>
  <si>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</si>
  <si>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</si>
  <si>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</si>
  <si>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</si>
  <si>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</si>
  <si>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</si>
  <si>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</si>
  <si>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</si>
  <si>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</si>
  <si>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</si>
  <si>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</si>
  <si>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</si>
  <si>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</si>
  <si>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</si>
  <si>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</si>
  <si>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</si>
  <si>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</si>
  <si>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</si>
  <si>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</si>
  <si>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</si>
  <si>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</si>
  <si>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</si>
  <si>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</si>
  <si>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</si>
  <si>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</si>
  <si>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</si>
  <si>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</si>
  <si>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</si>
  <si>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</si>
  <si>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</si>
  <si>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</si>
  <si>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</si>
  <si>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</si>
  <si>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</si>
  <si>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</si>
  <si>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</si>
  <si>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</si>
  <si>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</si>
  <si>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</si>
  <si>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</si>
  <si>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</si>
  <si>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</si>
  <si>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</si>
  <si>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</si>
  <si>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</si>
  <si>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</si>
  <si>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</si>
  <si>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</si>
  <si>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</si>
  <si>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</si>
  <si>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</si>
  <si>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</si>
  <si>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</si>
  <si>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</si>
  <si>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</si>
  <si>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</si>
  <si>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</si>
  <si>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</si>
  <si>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</si>
  <si>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</si>
  <si>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</si>
  <si>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</si>
  <si>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</si>
  <si>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</si>
  <si>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</si>
  <si>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</si>
  <si>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</si>
  <si>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</si>
  <si>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</si>
  <si>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</si>
  <si>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</si>
  <si>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</si>
  <si>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</si>
  <si>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</si>
  <si>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</si>
  <si>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</si>
  <si>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</si>
  <si>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</si>
  <si>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</si>
  <si>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</si>
  <si>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</si>
  <si>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</si>
  <si>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</si>
  <si>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</si>
  <si>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</si>
  <si>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</si>
  <si>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</si>
  <si>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</si>
  <si>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</si>
  <si>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</si>
  <si>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</si>
  <si>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</si>
  <si>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</si>
  <si>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</si>
  <si>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</si>
  <si>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</si>
  <si>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</si>
  <si>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</si>
  <si>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</si>
  <si>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</si>
  <si>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</si>
  <si>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</si>
  <si>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</si>
  <si>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</si>
  <si>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</si>
  <si>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</si>
  <si>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</si>
  <si>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</si>
  <si>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</si>
  <si>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</si>
  <si>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</si>
  <si>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</si>
  <si>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</si>
  <si>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</si>
  <si>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</si>
  <si>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</si>
  <si>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</si>
  <si>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</si>
  <si>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</si>
  <si>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</si>
  <si>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</si>
  <si>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</si>
  <si>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</si>
  <si>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</si>
  <si>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</si>
  <si>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</si>
  <si>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</si>
  <si>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</si>
  <si>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</si>
  <si>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</si>
  <si>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</si>
  <si>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</si>
  <si>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</si>
  <si>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</si>
  <si>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</si>
  <si>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</si>
  <si>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</si>
  <si>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</si>
  <si>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</si>
  <si>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</si>
  <si>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</si>
  <si>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</si>
  <si>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</si>
  <si>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</si>
  <si>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</si>
  <si>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</si>
  <si>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</si>
  <si>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</si>
  <si>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</si>
  <si>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</si>
  <si>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</si>
  <si>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</si>
  <si>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</si>
  <si>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</si>
  <si>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</si>
  <si>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</si>
  <si>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</si>
  <si>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</si>
  <si>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</si>
  <si>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</si>
  <si>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</si>
  <si>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</si>
  <si>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</si>
  <si>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</si>
  <si>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</si>
  <si>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</si>
  <si>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</si>
  <si>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</si>
  <si>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</si>
  <si>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</si>
  <si>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</si>
  <si>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</si>
  <si>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</si>
  <si>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</si>
  <si>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</si>
  <si>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</si>
  <si>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</si>
  <si>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</si>
  <si>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</si>
  <si>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</si>
  <si>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</si>
  <si>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</si>
  <si>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</si>
  <si>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</si>
  <si>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</si>
  <si>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</si>
  <si>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</si>
  <si>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</si>
  <si>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</si>
  <si>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</si>
  <si>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</si>
  <si>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</si>
  <si>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</si>
  <si>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</si>
  <si>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</si>
  <si>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</si>
  <si>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</si>
  <si>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</si>
  <si>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</si>
  <si>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</si>
  <si>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</si>
  <si>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</si>
  <si>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</si>
  <si>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</si>
  <si>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</si>
  <si>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</si>
  <si>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</si>
  <si>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</si>
  <si>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</si>
  <si>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</si>
  <si>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</si>
  <si>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</si>
  <si>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</si>
  <si>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</si>
  <si>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</si>
  <si>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</si>
  <si>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</si>
  <si>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</si>
  <si>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</si>
  <si>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</si>
  <si>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</si>
  <si>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</si>
  <si>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</si>
  <si>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</si>
  <si>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</si>
  <si>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</si>
  <si>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</si>
  <si>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</si>
  <si>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</si>
  <si>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</si>
  <si>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</si>
  <si>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</si>
  <si>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</si>
  <si>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</si>
  <si>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</si>
  <si>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</si>
  <si>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</si>
  <si>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</si>
  <si>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</si>
  <si>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</si>
  <si>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</si>
  <si>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</si>
  <si>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</si>
  <si>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</si>
  <si>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</si>
  <si>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</si>
  <si>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</si>
  <si>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</si>
  <si>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</si>
  <si>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</si>
  <si>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</si>
  <si>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</si>
  <si>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</si>
  <si>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</si>
  <si>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</si>
  <si>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</si>
  <si>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</si>
  <si>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</si>
  <si>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</si>
  <si>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</si>
  <si>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</si>
  <si>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</si>
  <si>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</si>
  <si>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</si>
  <si>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</si>
  <si>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</si>
  <si>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</si>
  <si>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</si>
  <si>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</si>
  <si>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</si>
  <si>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</si>
  <si>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</si>
  <si>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</si>
  <si>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</si>
  <si>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</si>
  <si>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</si>
  <si>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</si>
  <si>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</si>
  <si>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</si>
  <si>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</si>
  <si>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</si>
  <si>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</si>
  <si>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</si>
  <si>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</si>
  <si>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</si>
  <si>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</si>
  <si>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</si>
  <si>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</si>
  <si>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</si>
  <si>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</si>
  <si>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</si>
  <si>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</si>
  <si>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</si>
  <si>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</si>
  <si>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</si>
  <si>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</si>
  <si>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</si>
  <si>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</si>
  <si>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</si>
  <si>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</si>
  <si>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</si>
  <si>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</si>
  <si>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</si>
  <si>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</si>
  <si>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</si>
  <si>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</si>
  <si>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</si>
  <si>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</si>
  <si>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</si>
  <si>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</si>
  <si>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</si>
  <si>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</si>
  <si>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</si>
  <si>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</si>
  <si>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</si>
  <si>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</si>
  <si>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</si>
  <si>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</si>
  <si>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</si>
  <si>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</si>
  <si>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</si>
  <si>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</si>
  <si>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</si>
  <si>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</si>
  <si>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</si>
  <si>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</si>
  <si>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</si>
  <si>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</si>
  <si>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</si>
  <si>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</si>
  <si>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</si>
  <si>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</si>
  <si>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</si>
  <si>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</si>
  <si>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</si>
  <si>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</si>
  <si>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</si>
  <si>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</si>
  <si>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</si>
  <si>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</si>
  <si>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</si>
  <si>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</si>
  <si>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</si>
  <si>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</si>
  <si>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</si>
  <si>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</si>
  <si>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</si>
  <si>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</si>
  <si>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</si>
  <si>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</si>
  <si>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</si>
  <si>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</si>
  <si>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</si>
  <si>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</si>
  <si>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</si>
  <si>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</si>
  <si>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</si>
  <si>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</si>
  <si>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</si>
  <si>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</si>
  <si>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</si>
  <si>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</si>
  <si>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</si>
  <si>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</si>
  <si>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</si>
  <si>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</si>
  <si>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</si>
  <si>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</si>
  <si>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</si>
  <si>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</si>
  <si>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</si>
  <si>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</si>
  <si>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</si>
  <si>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</si>
  <si>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</si>
  <si>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</si>
  <si>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</si>
  <si>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</si>
  <si>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</si>
  <si>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</si>
  <si>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</si>
  <si>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</si>
  <si>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</si>
  <si>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</si>
  <si>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</si>
  <si>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</si>
  <si>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</si>
  <si>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</si>
  <si>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</si>
  <si>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</si>
  <si>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</si>
  <si>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</si>
  <si>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</si>
  <si>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</si>
  <si>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</si>
  <si>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</si>
  <si>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</si>
  <si>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</si>
  <si>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</si>
  <si>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</si>
  <si>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</si>
  <si>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</si>
  <si>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</si>
  <si>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</si>
  <si>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</si>
  <si>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</si>
  <si>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</si>
  <si>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</si>
  <si>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</si>
  <si>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</si>
  <si>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</si>
  <si>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</si>
  <si>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</si>
  <si>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</si>
  <si>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</si>
  <si>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</si>
  <si>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</si>
  <si>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</si>
  <si>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</si>
  <si>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</si>
  <si>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</si>
  <si>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</si>
  <si>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</si>
  <si>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</si>
  <si>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</si>
  <si>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</si>
  <si>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</si>
  <si>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</si>
  <si>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</si>
  <si>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</si>
  <si>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</si>
  <si>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</si>
  <si>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</si>
  <si>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</si>
  <si>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</si>
  <si>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</si>
  <si>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</si>
  <si>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</si>
  <si>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</si>
  <si>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</si>
  <si>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</si>
  <si>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</si>
  <si>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</si>
  <si>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</si>
  <si>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</si>
  <si>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</si>
  <si>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</si>
  <si>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</si>
  <si>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</si>
  <si>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</si>
  <si>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</si>
  <si>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</si>
  <si>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</si>
  <si>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</si>
  <si>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</si>
  <si>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</si>
  <si>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</si>
  <si>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</si>
  <si>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</si>
  <si>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</si>
  <si>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</si>
  <si>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</si>
  <si>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</si>
  <si>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</si>
  <si>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</si>
  <si>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</si>
  <si>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</si>
  <si>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</si>
  <si>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</si>
  <si>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</si>
  <si>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</si>
  <si>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</si>
  <si>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</si>
  <si>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</si>
  <si>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</si>
  <si>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</si>
  <si>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</si>
  <si>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</si>
  <si>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</si>
  <si>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</si>
  <si>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</si>
  <si>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</si>
  <si>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</si>
  <si>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</si>
  <si>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</si>
  <si>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</si>
  <si>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</si>
  <si>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</si>
  <si>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</si>
  <si>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</si>
  <si>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</si>
  <si>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</si>
  <si>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</si>
  <si>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</si>
  <si>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</si>
  <si>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</si>
  <si>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</si>
  <si>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</si>
  <si>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</si>
  <si>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</si>
  <si>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</si>
  <si>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</si>
  <si>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</si>
  <si>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</si>
  <si>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</si>
  <si>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</si>
  <si>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</si>
  <si>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</si>
  <si>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</si>
  <si>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</si>
  <si>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</si>
  <si>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</si>
  <si>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</si>
  <si>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</si>
  <si>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</si>
  <si>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</si>
  <si>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</si>
  <si>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</si>
  <si>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</si>
  <si>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</si>
  <si>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</si>
  <si>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</si>
  <si>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</si>
  <si>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</si>
  <si>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</si>
  <si>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</si>
  <si>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</si>
  <si>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</si>
  <si>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</si>
  <si>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</si>
  <si>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</si>
  <si>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</si>
  <si>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</si>
  <si>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</si>
  <si>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</si>
  <si>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</si>
  <si>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</si>
  <si>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</si>
  <si>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</si>
  <si>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</si>
  <si>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</si>
  <si>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</si>
  <si>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</si>
  <si>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</si>
  <si>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</si>
  <si>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</si>
  <si>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</si>
  <si>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</si>
  <si>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</si>
  <si>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</si>
  <si>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</si>
  <si>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</si>
  <si>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</si>
  <si>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</si>
  <si>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</si>
  <si>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</si>
  <si>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</si>
  <si>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</si>
  <si>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</si>
  <si>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</si>
  <si>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</si>
  <si>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</si>
  <si>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</si>
  <si>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</si>
  <si>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</si>
  <si>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</si>
  <si>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</si>
  <si>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</si>
  <si>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</si>
  <si>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</si>
  <si>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</si>
  <si>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</si>
  <si>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</si>
  <si>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</si>
  <si>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</si>
  <si>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</si>
  <si>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</si>
  <si>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</si>
  <si>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</si>
  <si>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</si>
  <si>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</si>
  <si>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</si>
  <si>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</si>
  <si>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</si>
  <si>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</si>
  <si>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</si>
  <si>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</si>
  <si>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</si>
  <si>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</si>
  <si>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</si>
  <si>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</si>
  <si>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</si>
  <si>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</si>
  <si>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</si>
  <si>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</si>
  <si>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</si>
  <si>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</si>
  <si>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</si>
  <si>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</si>
  <si>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</si>
  <si>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</si>
  <si>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</si>
  <si>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</si>
  <si>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</si>
  <si>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</si>
  <si>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</si>
  <si>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</si>
  <si>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</si>
  <si>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</si>
  <si>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</si>
  <si>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</si>
  <si>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</si>
  <si>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</si>
  <si>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</si>
  <si>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</si>
  <si>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Jason M. Tani</t>
  </si>
  <si>
    <t>SP</t>
  </si>
  <si>
    <t>07/19/18</t>
  </si>
  <si>
    <t>Tyler from Synaptixtech</t>
  </si>
  <si>
    <t>DB</t>
  </si>
  <si>
    <t>Michael Williams</t>
  </si>
  <si>
    <t>DT</t>
  </si>
  <si>
    <t>Steven Schupach</t>
  </si>
  <si>
    <t>Douglas Wright</t>
  </si>
  <si>
    <t>12/04/18</t>
  </si>
  <si>
    <t>R. Brian Black</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</si>
</sst>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A9" zoomScale="86" zoomScaleNormal="86" zoomScaleSheetLayoutView="30" zoomScalePageLayoutView="50" workbookViewId="0">
      <selection activeCell="A17" sqref="A17"/>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48" t="s">
        <v>3415</v>
      </c>
      <c r="D1" s="649"/>
      <c r="E1" s="649"/>
      <c r="F1" s="650"/>
      <c r="G1" s="650"/>
      <c r="H1" s="650"/>
      <c r="I1" s="651"/>
      <c r="J1" s="652"/>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2"/>
      <c r="AN1" s="672"/>
      <c r="AO1" s="673"/>
      <c r="AP1" s="677" t="s">
        <v>3431</v>
      </c>
      <c r="AQ1" s="678"/>
      <c r="AR1" s="678"/>
      <c r="AS1" s="678"/>
      <c r="AT1" s="678"/>
      <c r="AU1" s="678"/>
      <c r="AV1" s="679"/>
      <c r="AW1" s="642" t="s">
        <v>2659</v>
      </c>
      <c r="AX1" s="643"/>
      <c r="AY1" s="643"/>
      <c r="AZ1" s="644"/>
      <c r="BA1" s="645" t="s">
        <v>2663</v>
      </c>
      <c r="BB1" s="646"/>
      <c r="BC1" s="646"/>
      <c r="BD1" s="646"/>
      <c r="BE1" s="646"/>
      <c r="BF1" s="646"/>
      <c r="BG1" s="646"/>
      <c r="BH1" s="647"/>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3407</v>
      </c>
      <c r="W4" s="695"/>
      <c r="X4" s="695"/>
      <c r="Y4" s="664" t="s">
        <v>44</v>
      </c>
      <c r="Z4" s="665"/>
      <c r="AA4" s="362" t="s">
        <v>40</v>
      </c>
      <c r="AB4" s="666" t="s">
        <v>3394</v>
      </c>
      <c r="AC4" s="667"/>
      <c r="AD4" s="668" t="s">
        <v>3393</v>
      </c>
      <c r="AE4" s="669"/>
      <c r="AF4" s="401" t="s">
        <v>3403</v>
      </c>
      <c r="AG4" s="402" t="s">
        <v>3404</v>
      </c>
      <c r="AH4" s="363" t="s">
        <v>2673</v>
      </c>
      <c r="AI4" s="674" t="s">
        <v>7</v>
      </c>
      <c r="AJ4" s="638"/>
      <c r="AK4" s="639"/>
      <c r="AL4" s="637" t="s">
        <v>7</v>
      </c>
      <c r="AM4" s="675"/>
      <c r="AN4" s="675"/>
      <c r="AO4" s="676"/>
      <c r="AP4" s="680" t="s">
        <v>7</v>
      </c>
      <c r="AQ4" s="681"/>
      <c r="AR4" s="681"/>
      <c r="AS4" s="681"/>
      <c r="AT4" s="681"/>
      <c r="AU4" s="681"/>
      <c r="AV4" s="682"/>
      <c r="AW4" s="637" t="s">
        <v>7</v>
      </c>
      <c r="AX4" s="638"/>
      <c r="AY4" s="638"/>
      <c r="AZ4" s="639"/>
      <c r="BA4" s="637" t="s">
        <v>7</v>
      </c>
      <c r="BB4" s="640"/>
      <c r="BC4" s="640"/>
      <c r="BD4" s="640"/>
      <c r="BE4" s="640"/>
      <c r="BF4" s="640"/>
      <c r="BG4" s="640"/>
      <c r="BH4" s="641"/>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6" t="s">
        <v>3420</v>
      </c>
      <c r="B9" s="69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f>A3</f>
        <v>0</v>
      </c>
      <c r="B10" s="636">
        <f>B3</f>
        <v>0</v>
      </c>
      <c r="C10" s="557">
        <f>COUNTA(D12:D1011)</f>
        <v>6</v>
      </c>
      <c r="D10" s="558">
        <f>COUNTIF(D12:D1011,"*~**")</f>
        <v>0</v>
      </c>
      <c r="E10" s="559"/>
      <c r="F10" s="560">
        <f>COUNTIF(F12:F1011,"x")</f>
        <v>0</v>
      </c>
      <c r="G10" s="561">
        <f>COUNTA(G12:G1011)-(COUNTA(G12:G1011)-COUNT(G12:G1011))</f>
        <v>6</v>
      </c>
      <c r="H10" s="561">
        <f>COUNTA(H12:H1011)-(COUNTA(H12:H1011)-COUNT(H12:H1011))</f>
        <v>6</v>
      </c>
      <c r="I10" s="562">
        <f>COUNTIF(I12:I1011,"x")</f>
        <v>0</v>
      </c>
      <c r="J10" s="563">
        <f>COUNTIF(J12:J1011,"x")</f>
        <v>0</v>
      </c>
      <c r="K10" s="564">
        <f>COUNTIF(K12:K1011,"x")</f>
        <v>0</v>
      </c>
      <c r="L10" s="565">
        <f>COUNTIF(L12:L1011,"x")</f>
        <v>0</v>
      </c>
      <c r="M10" s="564">
        <f>COUNTA(M12:M1011)</f>
        <v>6</v>
      </c>
      <c r="N10" s="566">
        <f>SUM(AW12:AW1011)</f>
        <v>69</v>
      </c>
      <c r="O10" s="567">
        <f t="shared" ref="O10:U10" si="10">COUNTIF(O12:O1011,"x")</f>
        <v>4</v>
      </c>
      <c r="P10" s="567">
        <f t="shared" si="10"/>
        <v>1</v>
      </c>
      <c r="Q10" s="567">
        <f t="shared" si="10"/>
        <v>0</v>
      </c>
      <c r="R10" s="567">
        <f t="shared" si="10"/>
        <v>1</v>
      </c>
      <c r="S10" s="567">
        <f>COUNTIF(S12:S1011,"x")</f>
        <v>0</v>
      </c>
      <c r="T10" s="567">
        <f t="shared" si="10"/>
        <v>0</v>
      </c>
      <c r="U10" s="568">
        <f t="shared" si="10"/>
        <v>0</v>
      </c>
      <c r="V10" s="569">
        <f>SUM(V12:V1011)</f>
        <v>1.5</v>
      </c>
      <c r="W10" s="570">
        <f t="shared" ref="W10:AA10" si="11">SUM(W12:W1011)</f>
        <v>0.75</v>
      </c>
      <c r="X10" s="571">
        <f t="shared" si="11"/>
        <v>0.25</v>
      </c>
      <c r="Y10" s="571">
        <f>SUM(Y12:Y1011)</f>
        <v>2.5</v>
      </c>
      <c r="Z10" s="572">
        <f t="shared" si="11"/>
        <v>30</v>
      </c>
      <c r="AA10" s="573">
        <f t="shared" si="11"/>
        <v>0</v>
      </c>
      <c r="AB10" s="574">
        <f>COUNTIFS(AB12:AB1011,-30,Z12:Z1011,"&gt;0")</f>
        <v>1</v>
      </c>
      <c r="AC10" s="575">
        <f>COUNTIFS(AC12:AC1011,"x",Z12:Z1011,"&gt;0")</f>
        <v>0</v>
      </c>
      <c r="AD10" s="572">
        <f>SUMIF(AD12:AD1011,"&lt;0")</f>
        <v>0</v>
      </c>
      <c r="AE10" s="576">
        <f>SUMIFS(AE12:AE1011,AE12:AE1011,"&gt;0",Z12:Z1011,"&gt;0")</f>
        <v>0</v>
      </c>
      <c r="AF10" s="577">
        <f t="shared" ref="AF10:BH10" si="12">SUMIF(AF12:AF1011,"&gt;0")</f>
        <v>16.25</v>
      </c>
      <c r="AG10" s="578">
        <f t="shared" si="12"/>
        <v>0</v>
      </c>
      <c r="AH10" s="577">
        <f t="shared" si="12"/>
        <v>16.25</v>
      </c>
      <c r="AI10" s="579">
        <f t="shared" si="12"/>
        <v>0</v>
      </c>
      <c r="AJ10" s="579">
        <f t="shared" si="12"/>
        <v>51.25</v>
      </c>
      <c r="AK10" s="578">
        <f t="shared" si="12"/>
        <v>35</v>
      </c>
      <c r="AL10" s="577">
        <f t="shared" si="12"/>
        <v>0</v>
      </c>
      <c r="AM10" s="579">
        <f t="shared" si="12"/>
        <v>0</v>
      </c>
      <c r="AN10" s="579">
        <f t="shared" si="12"/>
        <v>0</v>
      </c>
      <c r="AO10" s="578">
        <f t="shared" si="12"/>
        <v>0</v>
      </c>
      <c r="AP10" s="580">
        <f>COUNT(AP12:AP1011)</f>
        <v>0</v>
      </c>
      <c r="AQ10" s="581">
        <f t="shared" ref="AQ10:AV10" si="13">COUNT(AQ12:AQ1011)</f>
        <v>1</v>
      </c>
      <c r="AR10" s="581">
        <f t="shared" si="13"/>
        <v>0</v>
      </c>
      <c r="AS10" s="581">
        <f t="shared" si="13"/>
        <v>0</v>
      </c>
      <c r="AT10" s="581">
        <f>COUNT(AT12:AT1011)</f>
        <v>0</v>
      </c>
      <c r="AU10" s="581">
        <f t="shared" si="13"/>
        <v>0</v>
      </c>
      <c r="AV10" s="582">
        <f t="shared" si="13"/>
        <v>0</v>
      </c>
      <c r="AW10" s="580">
        <f t="shared" si="12"/>
        <v>69</v>
      </c>
      <c r="AX10" s="581">
        <f t="shared" si="12"/>
        <v>0</v>
      </c>
      <c r="AY10" s="581">
        <f t="shared" si="12"/>
        <v>69</v>
      </c>
      <c r="AZ10" s="582">
        <f t="shared" si="12"/>
        <v>0</v>
      </c>
      <c r="BA10" s="583">
        <f t="shared" si="12"/>
        <v>1.5</v>
      </c>
      <c r="BB10" s="584">
        <f>SUMIF(BB12:BB1011,"&gt;0")</f>
        <v>0</v>
      </c>
      <c r="BC10" s="584">
        <f t="shared" si="12"/>
        <v>1.5</v>
      </c>
      <c r="BD10" s="585">
        <f t="shared" si="12"/>
        <v>0</v>
      </c>
      <c r="BE10" s="586">
        <f t="shared" si="12"/>
        <v>0.75</v>
      </c>
      <c r="BF10" s="584">
        <f t="shared" si="12"/>
        <v>0</v>
      </c>
      <c r="BG10" s="584">
        <f t="shared" si="12"/>
        <v>0.75</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3" t="s">
        <v>3391</v>
      </c>
      <c r="B11" s="684"/>
      <c r="C11" s="382"/>
      <c r="D11" s="377"/>
      <c r="E11" s="227"/>
      <c r="F11" s="383"/>
      <c r="G11" s="383"/>
      <c r="H11" s="383"/>
      <c r="I11" s="383"/>
      <c r="J11" s="384"/>
      <c r="K11" s="385"/>
      <c r="L11" s="229"/>
      <c r="M11" s="386"/>
      <c r="N11" s="228">
        <f>N10/M10</f>
        <v>11.5</v>
      </c>
      <c r="O11" s="228"/>
      <c r="P11" s="228"/>
      <c r="Q11" s="228"/>
      <c r="R11" s="228"/>
      <c r="S11" s="228"/>
      <c r="T11" s="228"/>
      <c r="U11" s="229"/>
      <c r="V11" s="387">
        <f t="shared" ref="V11:AA11" si="14">AVERAGEIF(V12:V1011,"&lt;&gt;0")</f>
        <v>1.5</v>
      </c>
      <c r="W11" s="387">
        <f t="shared" si="14"/>
        <v>0.75</v>
      </c>
      <c r="X11" s="387">
        <f t="shared" si="14"/>
        <v>0.25</v>
      </c>
      <c r="Y11" s="387">
        <f t="shared" si="14"/>
        <v>2.5</v>
      </c>
      <c r="Z11" s="381">
        <f>AVERAGEIF(Z12:Z1011,"&lt;&gt;0")</f>
        <v>30</v>
      </c>
      <c r="AA11" s="381" t="e">
        <f t="shared" si="14"/>
        <v>#DIV/0!</v>
      </c>
      <c r="AB11" s="388"/>
      <c r="AC11" s="387"/>
      <c r="AD11" s="379" t="e">
        <f>AVERAGEIF(AD12:AD1011,"&lt;0")</f>
        <v>#DIV/0!</v>
      </c>
      <c r="AE11" s="427" t="e">
        <f>AVERAGEIFS(AE12:AE1011,AE12:AE1011,"&gt;0",Z12:Z1011,"&gt;0")</f>
        <v>#DIV/0!</v>
      </c>
      <c r="AF11" s="230">
        <f t="shared" ref="AF11:BH11" si="15">AVERAGEIF(AF12:AF1011,"&gt;0")</f>
        <v>16.25</v>
      </c>
      <c r="AG11" s="231" t="e">
        <f t="shared" si="15"/>
        <v>#DIV/0!</v>
      </c>
      <c r="AH11" s="232">
        <f t="shared" si="15"/>
        <v>16.25</v>
      </c>
      <c r="AI11" s="233" t="e">
        <f t="shared" si="15"/>
        <v>#DIV/0!</v>
      </c>
      <c r="AJ11" s="233">
        <f t="shared" si="15"/>
        <v>25.625</v>
      </c>
      <c r="AK11" s="234">
        <f t="shared" si="15"/>
        <v>35</v>
      </c>
      <c r="AL11" s="232" t="e">
        <f t="shared" si="15"/>
        <v>#DIV/0!</v>
      </c>
      <c r="AM11" s="233" t="e">
        <f t="shared" si="15"/>
        <v>#DIV/0!</v>
      </c>
      <c r="AN11" s="233" t="e">
        <f t="shared" si="15"/>
        <v>#DIV/0!</v>
      </c>
      <c r="AO11" s="234" t="e">
        <f t="shared" si="15"/>
        <v>#DIV/0!</v>
      </c>
      <c r="AP11" s="607">
        <f>SUM(AP12:AP1011)</f>
        <v>0</v>
      </c>
      <c r="AQ11" s="623">
        <f t="shared" ref="AQ11:AV11" si="16">SUM(AQ12:AQ1011)</f>
        <v>16.25</v>
      </c>
      <c r="AR11" s="623">
        <f t="shared" si="16"/>
        <v>0</v>
      </c>
      <c r="AS11" s="623">
        <f t="shared" si="16"/>
        <v>0</v>
      </c>
      <c r="AT11" s="623">
        <f t="shared" si="16"/>
        <v>0</v>
      </c>
      <c r="AU11" s="623">
        <f t="shared" si="16"/>
        <v>0</v>
      </c>
      <c r="AV11" s="624">
        <f t="shared" si="16"/>
        <v>0</v>
      </c>
      <c r="AW11" s="389">
        <f t="shared" si="15"/>
        <v>11.5</v>
      </c>
      <c r="AX11" s="235" t="e">
        <f t="shared" si="15"/>
        <v>#DIV/0!</v>
      </c>
      <c r="AY11" s="235">
        <f t="shared" si="15"/>
        <v>11.5</v>
      </c>
      <c r="AZ11" s="390" t="e">
        <f t="shared" si="15"/>
        <v>#DIV/0!</v>
      </c>
      <c r="BA11" s="389">
        <f t="shared" si="15"/>
        <v>1.5</v>
      </c>
      <c r="BB11" s="235" t="e">
        <f t="shared" si="15"/>
        <v>#DIV/0!</v>
      </c>
      <c r="BC11" s="235">
        <f t="shared" si="15"/>
        <v>1.5</v>
      </c>
      <c r="BD11" s="390" t="e">
        <f t="shared" si="15"/>
        <v>#DIV/0!</v>
      </c>
      <c r="BE11" s="389">
        <f t="shared" si="15"/>
        <v>0.75</v>
      </c>
      <c r="BF11" s="235" t="e">
        <f t="shared" si="15"/>
        <v>#DIV/0!</v>
      </c>
      <c r="BG11" s="391">
        <f t="shared" si="15"/>
        <v>0.75</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3466</v>
      </c>
      <c r="E12" s="180" t="s">
        <v>3467</v>
      </c>
      <c r="F12" s="34"/>
      <c r="G12" s="131">
        <v>43290</v>
      </c>
      <c r="H12" s="136">
        <v>43304</v>
      </c>
      <c r="I12" s="140" t="s">
        <v>3468</v>
      </c>
      <c r="J12" s="78"/>
      <c r="K12" s="144"/>
      <c r="L12" s="119"/>
      <c r="M12" s="394">
        <v>43304</v>
      </c>
      <c r="N12" s="158">
        <f>IF((NETWORKDAYS(G12,M12)&gt;0),(NETWORKDAYS(G12,M12)),"")</f>
        <v>11</v>
      </c>
      <c r="O12" s="311" t="s">
        <v>0</v>
      </c>
      <c r="P12" s="311"/>
      <c r="Q12" s="311"/>
      <c r="R12" s="311"/>
      <c r="S12" s="311"/>
      <c r="T12" s="311"/>
      <c r="U12" s="312"/>
      <c r="V12" s="181">
        <v>1.5</v>
      </c>
      <c r="W12" s="313">
        <v>0.75</v>
      </c>
      <c r="X12" s="313">
        <v>0.25</v>
      </c>
      <c r="Y12" s="160">
        <f t="shared" ref="Y12:Y75" si="17">V12+W12+X12</f>
        <v>2.5</v>
      </c>
      <c r="Z12" s="159">
        <f t="shared" ref="Z12:Z76" si="18">IF((F12="x"),0,((V12*10)+(W12*20)))</f>
        <v>30</v>
      </c>
      <c r="AA12" s="326"/>
      <c r="AB12" s="399">
        <f>IF(AND(Z12&gt;=0,F12="x"),0,IF(AND(Z12&gt;0,AC12="x"),0,IF(Z12&gt;0,0-30,0)))</f>
        <v>-30</v>
      </c>
      <c r="AC12" s="369"/>
      <c r="AD12" s="226" t="str">
        <f t="shared" ref="AD12:AD75" si="19">IF(F12="x",(0-((V12*10)+(W12*20))),"")</f>
        <v/>
      </c>
      <c r="AE12" s="368">
        <f>IF(AND(Z12&gt;0,F12="x"),0,IF(AND(Z12&gt;0,AC12="x"),Z12-60,IF(AND(Z12&gt;0,AB12=-30),Z12+AB12,0)))</f>
        <v>0</v>
      </c>
      <c r="AF12" s="331"/>
      <c r="AG12" s="332"/>
      <c r="AH12" s="331">
        <v>0</v>
      </c>
      <c r="AI12" s="161">
        <f t="shared" ref="AI12:AI76" si="20">IF(AE12&lt;=0,AG12,AE12+AG12)</f>
        <v>0</v>
      </c>
      <c r="AJ12" s="162">
        <f t="shared" ref="AJ12:AJ75" si="21">(X12*20)+Z12+AA12+AF12</f>
        <v>35</v>
      </c>
      <c r="AK12" s="163">
        <f>AJ12-AH12</f>
        <v>35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11</v>
      </c>
      <c r="AX12" s="165" t="str">
        <f t="shared" ref="AX12:AX75" si="23">IF(AND(K12="x",AW12&gt;0),AW12,"")</f>
        <v/>
      </c>
      <c r="AY12" s="192">
        <f t="shared" ref="AY12:AY75" si="24">IF(OR(K12="x",F12="x",AW12&lt;=0),"",AW12)</f>
        <v>11</v>
      </c>
      <c r="AZ12" s="182" t="str">
        <f t="shared" ref="AZ12:AZ75" si="25">IF(AND(F12="x",AW12&gt;0),AW12,"")</f>
        <v/>
      </c>
      <c r="BA12" s="178">
        <f t="shared" ref="BA12:BA75" si="26">IF(V12&gt;0,V12,"")</f>
        <v>1.5</v>
      </c>
      <c r="BB12" s="179" t="str">
        <f t="shared" ref="BB12:BB75" si="27">IF(AND(K12="x",BA12&gt;0),BA12,"")</f>
        <v/>
      </c>
      <c r="BC12" s="187">
        <f>IF(OR(K12="x",F12="x",BA12&lt;=0),"",BA12)</f>
        <v>1.5</v>
      </c>
      <c r="BD12" s="198" t="str">
        <f t="shared" ref="BD12:BD75" si="28">IF(AND(F12="x",BA12&gt;0),BA12,"")</f>
        <v/>
      </c>
      <c r="BE12" s="200">
        <f t="shared" ref="BE12:BE75" si="29">IF(W12&gt;0,W12,"")</f>
        <v>0.75</v>
      </c>
      <c r="BF12" s="179" t="str">
        <f t="shared" ref="BF12:BF75" si="30">IF(AND(K12="x",BE12&gt;0),BE12,"")</f>
        <v/>
      </c>
      <c r="BG12" s="187">
        <f t="shared" ref="BG12:BG75" si="31">IF(OR(K12="x",F12="x",BE12&lt;=0),"",BE12)</f>
        <v>0.75</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3469</v>
      </c>
      <c r="E13" s="81" t="s">
        <v>3470</v>
      </c>
      <c r="F13" s="34"/>
      <c r="G13" s="131">
        <v>43318</v>
      </c>
      <c r="H13" s="132">
        <v>43320</v>
      </c>
      <c r="I13" s="140"/>
      <c r="J13" s="78"/>
      <c r="K13" s="144"/>
      <c r="L13" s="119"/>
      <c r="M13" s="395">
        <v>43320</v>
      </c>
      <c r="N13" s="158">
        <f t="shared" ref="N13:N76" si="33">IF((NETWORKDAYS(G13,M13)&gt;0),(NETWORKDAYS(G13,M13)),"")</f>
        <v>3</v>
      </c>
      <c r="O13" s="311"/>
      <c r="P13" s="311" t="s">
        <v>0</v>
      </c>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3</v>
      </c>
      <c r="AX13" s="165" t="str">
        <f t="shared" si="23"/>
        <v/>
      </c>
      <c r="AY13" s="193">
        <f t="shared" si="24"/>
        <v>3</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3471</v>
      </c>
      <c r="E14" s="81" t="s">
        <v>3472</v>
      </c>
      <c r="F14" s="34"/>
      <c r="G14" s="134">
        <v>43328</v>
      </c>
      <c r="H14" s="135">
        <v>43347</v>
      </c>
      <c r="I14" s="170"/>
      <c r="J14" s="171"/>
      <c r="K14" s="145"/>
      <c r="L14" s="28"/>
      <c r="M14" s="398">
        <v>43347</v>
      </c>
      <c r="N14" s="158">
        <f t="shared" si="33"/>
        <v>14</v>
      </c>
      <c r="O14" s="311"/>
      <c r="P14" s="311"/>
      <c r="Q14" s="311"/>
      <c r="R14" s="311" t="s">
        <v>0</v>
      </c>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14</v>
      </c>
      <c r="AX14" s="165" t="str">
        <f t="shared" si="23"/>
        <v/>
      </c>
      <c r="AY14" s="193">
        <f t="shared" si="24"/>
        <v>14</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3473</v>
      </c>
      <c r="E15" s="33" t="s">
        <v>3472</v>
      </c>
      <c r="F15" s="34"/>
      <c r="G15" s="134">
        <v>43357</v>
      </c>
      <c r="H15" s="135">
        <v>43364</v>
      </c>
      <c r="I15" s="142"/>
      <c r="J15" s="79"/>
      <c r="K15" s="145"/>
      <c r="L15" s="172"/>
      <c r="M15" s="395">
        <v>43364</v>
      </c>
      <c r="N15" s="158">
        <f t="shared" si="33"/>
        <v>6</v>
      </c>
      <c r="O15" s="315" t="s">
        <v>0</v>
      </c>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6</v>
      </c>
      <c r="AX15" s="165" t="str">
        <f t="shared" si="23"/>
        <v/>
      </c>
      <c r="AY15" s="193">
        <f t="shared" si="24"/>
        <v>6</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3474</v>
      </c>
      <c r="E16" s="16" t="s">
        <v>3470</v>
      </c>
      <c r="F16" s="17"/>
      <c r="G16" s="131">
        <v>43423</v>
      </c>
      <c r="H16" s="136">
        <v>43454</v>
      </c>
      <c r="I16" s="140" t="s">
        <v>3475</v>
      </c>
      <c r="J16" s="78"/>
      <c r="K16" s="146"/>
      <c r="L16" s="120"/>
      <c r="M16" s="394">
        <v>43454</v>
      </c>
      <c r="N16" s="158">
        <f t="shared" si="33"/>
        <v>24</v>
      </c>
      <c r="O16" s="27" t="s">
        <v>0</v>
      </c>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v>16.25</v>
      </c>
      <c r="AG16" s="333"/>
      <c r="AH16" s="336">
        <v>16.25</v>
      </c>
      <c r="AI16" s="161">
        <f t="shared" si="20"/>
        <v>0</v>
      </c>
      <c r="AJ16" s="162">
        <f t="shared" si="21"/>
        <v>16.25</v>
      </c>
      <c r="AK16" s="163">
        <f t="shared" si="35"/>
        <v>0</v>
      </c>
      <c r="AL16" s="164">
        <f t="shared" si="36"/>
        <v>0</v>
      </c>
      <c r="AM16" s="164">
        <f t="shared" si="37"/>
        <v>0</v>
      </c>
      <c r="AN16" s="164">
        <f t="shared" si="38"/>
        <v>0</v>
      </c>
      <c r="AO16" s="164">
        <f t="shared" si="39"/>
        <v>0</v>
      </c>
      <c r="AP16" s="610" t="str">
        <f t="shared" si="42"/>
        <v xml:space="preserve"> </v>
      </c>
      <c r="AQ16" s="613">
        <f t="shared" si="40"/>
        <v>16.25</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24</v>
      </c>
      <c r="AX16" s="165" t="str">
        <f t="shared" si="23"/>
        <v/>
      </c>
      <c r="AY16" s="193">
        <f t="shared" si="24"/>
        <v>24</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t="s">
        <v>3476</v>
      </c>
      <c r="E17" s="16" t="s">
        <v>3472</v>
      </c>
      <c r="F17" s="17"/>
      <c r="G17" s="131">
        <v>43437</v>
      </c>
      <c r="H17" s="133">
        <v>43451</v>
      </c>
      <c r="I17" s="140"/>
      <c r="J17" s="78"/>
      <c r="K17" s="144"/>
      <c r="L17" s="119"/>
      <c r="M17" s="394">
        <v>43451</v>
      </c>
      <c r="N17" s="158">
        <f t="shared" si="33"/>
        <v>11</v>
      </c>
      <c r="O17" s="27" t="s">
        <v>0</v>
      </c>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11</v>
      </c>
      <c r="AX17" s="165" t="str">
        <f t="shared" si="23"/>
        <v/>
      </c>
      <c r="AY17" s="193">
        <f t="shared" si="24"/>
        <v>11</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6" r:id="rId2819" display="http://web.higov.net/oip/rrs/popup_list_agency_by_login.php?text=opener.document.myform.x_Agency_Codetxt&amp;title=Agency%20Code&amp;id=opener.document.myform.x_Agency_Code&amp;dept=A51"/>
    <hyperlink ref="BJ77" r:id="rId2820" display="http://web.higov.net/oip/rrs/popup_list_agency_by_login.php?text=opener.document.myform.x_Agency_Codetxt&amp;title=Agency%20Code&amp;id=opener.document.myform.x_Agency_Code&amp;dept=A51"/>
    <hyperlink ref="BJ78" r:id="rId2821" display="http://web.higov.net/oip/rrs/popup_list_agency_by_login.php?text=opener.document.myform.x_Agency_Codetxt&amp;title=Agency%20Code&amp;id=opener.document.myform.x_Agency_Code&amp;dept=A51"/>
    <hyperlink ref="BJ79" r:id="rId2822" display="http://web.higov.net/oip/rrs/popup_list_agency_by_login.php?text=opener.document.myform.x_Agency_Codetxt&amp;title=Agency%20Code&amp;id=opener.document.myform.x_Agency_Code&amp;dept=A51"/>
    <hyperlink ref="BJ80" r:id="rId2823" display="http://web.higov.net/oip/rrs/popup_list_agency_by_login.php?text=opener.document.myform.x_Agency_Codetxt&amp;title=Agency%20Code&amp;id=opener.document.myform.x_Agency_Code&amp;dept=A51"/>
    <hyperlink ref="BJ81" r:id="rId2824" display="http://web.higov.net/oip/rrs/popup_list_agency_by_login.php?text=opener.document.myform.x_Agency_Codetxt&amp;title=Agency%20Code&amp;id=opener.document.myform.x_Agency_Code&amp;dept=A51"/>
    <hyperlink ref="BJ82" r:id="rId2825" display="http://web.higov.net/oip/rrs/popup_list_agency_by_login.php?text=opener.document.myform.x_Agency_Codetxt&amp;title=Agency%20Code&amp;id=opener.document.myform.x_Agency_Code&amp;dept=A51"/>
    <hyperlink ref="BJ83" r:id="rId2826" display="http://web.higov.net/oip/rrs/popup_list_agency_by_login.php?text=opener.document.myform.x_Agency_Codetxt&amp;title=Agency%20Code&amp;id=opener.document.myform.x_Agency_Code&amp;dept=A51"/>
    <hyperlink ref="BJ84" r:id="rId2827" display="http://web.higov.net/oip/rrs/popup_list_agency_by_login.php?text=opener.document.myform.x_Agency_Codetxt&amp;title=Agency%20Code&amp;id=opener.document.myform.x_Agency_Code&amp;dept=A51"/>
    <hyperlink ref="BJ85" r:id="rId2828" display="http://web.higov.net/oip/rrs/popup_list_agency_by_login.php?text=opener.document.myform.x_Agency_Codetxt&amp;title=Agency%20Code&amp;id=opener.document.myform.x_Agency_Code&amp;dept=A51"/>
    <hyperlink ref="BJ86" r:id="rId2829" display="http://web.higov.net/oip/rrs/popup_list_agency_by_login.php?text=opener.document.myform.x_Agency_Codetxt&amp;title=Agency%20Code&amp;id=opener.document.myform.x_Agency_Code&amp;dept=A51"/>
    <hyperlink ref="BJ87" r:id="rId2830" display="http://web.higov.net/oip/rrs/popup_list_agency_by_login.php?text=opener.document.myform.x_Agency_Codetxt&amp;title=Agency%20Code&amp;id=opener.document.myform.x_Agency_Code&amp;dept=A51"/>
    <hyperlink ref="BJ88" r:id="rId2831" display="http://web.higov.net/oip/rrs/popup_list_agency_by_login.php?text=opener.document.myform.x_Agency_Codetxt&amp;title=Agency%20Code&amp;id=opener.document.myform.x_Agency_Code&amp;dept=A51"/>
    <hyperlink ref="BJ89" r:id="rId2832" display="http://web.higov.net/oip/rrs/popup_list_agency_by_login.php?text=opener.document.myform.x_Agency_Codetxt&amp;title=Agency%20Code&amp;id=opener.document.myform.x_Agency_Code&amp;dept=A51"/>
    <hyperlink ref="BJ90" r:id="rId2833" display="http://web.higov.net/oip/rrs/popup_list_agency_by_login.php?text=opener.document.myform.x_Agency_Codetxt&amp;title=Agency%20Code&amp;id=opener.document.myform.x_Agency_Code&amp;dept=A51"/>
    <hyperlink ref="BJ91" r:id="rId2834" display="http://web.higov.net/oip/rrs/popup_list_agency_by_login.php?text=opener.document.myform.x_Agency_Codetxt&amp;title=Agency%20Code&amp;id=opener.document.myform.x_Agency_Code&amp;dept=A51"/>
    <hyperlink ref="BJ92" r:id="rId2835" display="http://web.higov.net/oip/rrs/popup_list_agency_by_login.php?text=opener.document.myform.x_Agency_Codetxt&amp;title=Agency%20Code&amp;id=opener.document.myform.x_Agency_Code&amp;dept=A51"/>
    <hyperlink ref="BJ93" r:id="rId2836" display="http://web.higov.net/oip/rrs/popup_list_agency_by_login.php?text=opener.document.myform.x_Agency_Codetxt&amp;title=Agency%20Code&amp;id=opener.document.myform.x_Agency_Code&amp;dept=A51"/>
    <hyperlink ref="BJ94" r:id="rId2837" display="http://web.higov.net/oip/rrs/popup_list_agency_by_login.php?text=opener.document.myform.x_Agency_Codetxt&amp;title=Agency%20Code&amp;id=opener.document.myform.x_Agency_Code&amp;dept=A51"/>
    <hyperlink ref="BJ95" r:id="rId2838" display="http://web.higov.net/oip/rrs/popup_list_agency_by_login.php?text=opener.document.myform.x_Agency_Codetxt&amp;title=Agency%20Code&amp;id=opener.document.myform.x_Agency_Code&amp;dept=A51"/>
    <hyperlink ref="BJ96" r:id="rId2839" display="http://web.higov.net/oip/rrs/popup_list_agency_by_login.php?text=opener.document.myform.x_Agency_Codetxt&amp;title=Agency%20Code&amp;id=opener.document.myform.x_Agency_Code&amp;dept=A51"/>
    <hyperlink ref="BJ97" r:id="rId2840" display="http://web.higov.net/oip/rrs/popup_list_agency_by_login.php?text=opener.document.myform.x_Agency_Codetxt&amp;title=Agency%20Code&amp;id=opener.document.myform.x_Agency_Code&amp;dept=A51"/>
    <hyperlink ref="BJ98" r:id="rId2841" display="http://web.higov.net/oip/rrs/popup_list_agency_by_login.php?text=opener.document.myform.x_Agency_Codetxt&amp;title=Agency%20Code&amp;id=opener.document.myform.x_Agency_Code&amp;dept=A51"/>
    <hyperlink ref="BJ99" r:id="rId2842" display="http://web.higov.net/oip/rrs/popup_list_agency_by_login.php?text=opener.document.myform.x_Agency_Codetxt&amp;title=Agency%20Code&amp;id=opener.document.myform.x_Agency_Code&amp;dept=A51"/>
    <hyperlink ref="BJ100" r:id="rId2843" display="http://web.higov.net/oip/rrs/popup_list_agency_by_login.php?text=opener.document.myform.x_Agency_Codetxt&amp;title=Agency%20Code&amp;id=opener.document.myform.x_Agency_Code&amp;dept=A51"/>
    <hyperlink ref="BJ101" r:id="rId2844" display="http://web.higov.net/oip/rrs/popup_list_agency_by_login.php?text=opener.document.myform.x_Agency_Codetxt&amp;title=Agency%20Code&amp;id=opener.document.myform.x_Agency_Code&amp;dept=A51"/>
    <hyperlink ref="BJ102" r:id="rId2845" display="http://web.higov.net/oip/rrs/popup_list_agency_by_login.php?text=opener.document.myform.x_Agency_Codetxt&amp;title=Agency%20Code&amp;id=opener.document.myform.x_Agency_Code&amp;dept=A51"/>
    <hyperlink ref="BJ103" r:id="rId2846" display="http://web.higov.net/oip/rrs/popup_list_agency_by_login.php?text=opener.document.myform.x_Agency_Codetxt&amp;title=Agency%20Code&amp;id=opener.document.myform.x_Agency_Code&amp;dept=A51"/>
    <hyperlink ref="BJ104" r:id="rId2847" display="http://web.higov.net/oip/rrs/popup_list_agency_by_login.php?text=opener.document.myform.x_Agency_Codetxt&amp;title=Agency%20Code&amp;id=opener.document.myform.x_Agency_Code&amp;dept=A51"/>
    <hyperlink ref="BJ106" r:id="rId2848" display="http://web.higov.net/oip/rrs/popup_list_agency_by_login.php?text=opener.document.myform.x_Agency_Codetxt&amp;title=Agency%20Code&amp;id=opener.document.myform.x_Agency_Code&amp;dept=A51"/>
    <hyperlink ref="BJ107" r:id="rId2849" display="http://web.higov.net/oip/rrs/popup_list_agency_by_login.php?text=opener.document.myform.x_Agency_Codetxt&amp;title=Agency%20Code&amp;id=opener.document.myform.x_Agency_Code&amp;dept=A51"/>
    <hyperlink ref="BJ108" r:id="rId2850" display="http://web.higov.net/oip/rrs/popup_list_agency_by_login.php?text=opener.document.myform.x_Agency_Codetxt&amp;title=Agency%20Code&amp;id=opener.document.myform.x_Agency_Code&amp;dept=A51"/>
    <hyperlink ref="BJ110" r:id="rId2851" display="http://web.higov.net/oip/rrs/popup_list_agency_by_login.php?text=opener.document.myform.x_Agency_Codetxt&amp;title=Agency%20Code&amp;id=opener.document.myform.x_Agency_Code&amp;dept=A51"/>
    <hyperlink ref="BJ111" r:id="rId2852" display="http://web.higov.net/oip/rrs/popup_list_agency_by_login.php?text=opener.document.myform.x_Agency_Codetxt&amp;title=Agency%20Code&amp;id=opener.document.myform.x_Agency_Code&amp;dept=A51"/>
    <hyperlink ref="BJ112" r:id="rId2853" display="http://web.higov.net/oip/rrs/popup_list_agency_by_login.php?text=opener.document.myform.x_Agency_Codetxt&amp;title=Agency%20Code&amp;id=opener.document.myform.x_Agency_Code&amp;dept=A51"/>
    <hyperlink ref="BJ113" r:id="rId2854" display="http://web.higov.net/oip/rrs/popup_list_agency_by_login.php?text=opener.document.myform.x_Agency_Codetxt&amp;title=Agency%20Code&amp;id=opener.document.myform.x_Agency_Code&amp;dept=A51"/>
    <hyperlink ref="BJ114" r:id="rId2855" display="http://web.higov.net/oip/rrs/popup_list_agency_by_login.php?text=opener.document.myform.x_Agency_Codetxt&amp;title=Agency%20Code&amp;id=opener.document.myform.x_Agency_Code&amp;dept=A51"/>
    <hyperlink ref="BJ115" r:id="rId2856" display="http://web.higov.net/oip/rrs/popup_list_agency_by_login.php?text=opener.document.myform.x_Agency_Codetxt&amp;title=Agency%20Code&amp;id=opener.document.myform.x_Agency_Code&amp;dept=A51"/>
    <hyperlink ref="BJ116" r:id="rId2857" display="http://web.higov.net/oip/rrs/popup_list_agency_by_login.php?text=opener.document.myform.x_Agency_Codetxt&amp;title=Agency%20Code&amp;id=opener.document.myform.x_Agency_Code&amp;dept=A51"/>
    <hyperlink ref="BJ117" r:id="rId2858" display="http://web.higov.net/oip/rrs/popup_list_agency_by_login.php?text=opener.document.myform.x_Agency_Codetxt&amp;title=Agency%20Code&amp;id=opener.document.myform.x_Agency_Code&amp;dept=A51"/>
    <hyperlink ref="BJ118" r:id="rId2859" display="http://web.higov.net/oip/rrs/popup_list_agency_by_login.php?text=opener.document.myform.x_Agency_Codetxt&amp;title=Agency%20Code&amp;id=opener.document.myform.x_Agency_Code&amp;dept=A51"/>
    <hyperlink ref="BJ119" r:id="rId2860" display="http://web.higov.net/oip/rrs/popup_list_agency_by_login.php?text=opener.document.myform.x_Agency_Codetxt&amp;title=Agency%20Code&amp;id=opener.document.myform.x_Agency_Code&amp;dept=A51"/>
    <hyperlink ref="BJ120" r:id="rId2861" display="http://web.higov.net/oip/rrs/popup_list_agency_by_login.php?text=opener.document.myform.x_Agency_Codetxt&amp;title=Agency%20Code&amp;id=opener.document.myform.x_Agency_Code&amp;dept=A51"/>
    <hyperlink ref="BJ121" r:id="rId2862" display="http://web.higov.net/oip/rrs/popup_list_agency_by_login.php?text=opener.document.myform.x_Agency_Codetxt&amp;title=Agency%20Code&amp;id=opener.document.myform.x_Agency_Code&amp;dept=A51"/>
    <hyperlink ref="BJ122" r:id="rId2863" display="http://web.higov.net/oip/rrs/popup_list_agency_by_login.php?text=opener.document.myform.x_Agency_Codetxt&amp;title=Agency%20Code&amp;id=opener.document.myform.x_Agency_Code&amp;dept=A51"/>
    <hyperlink ref="BJ123" r:id="rId2864" display="http://web.higov.net/oip/rrs/popup_list_agency_by_login.php?text=opener.document.myform.x_Agency_Codetxt&amp;title=Agency%20Code&amp;id=opener.document.myform.x_Agency_Code&amp;dept=A51"/>
    <hyperlink ref="BJ124" r:id="rId2865" display="http://web.higov.net/oip/rrs/popup_list_agency_by_login.php?text=opener.document.myform.x_Agency_Codetxt&amp;title=Agency%20Code&amp;id=opener.document.myform.x_Agency_Code&amp;dept=A51"/>
    <hyperlink ref="BJ125" r:id="rId2866" display="http://web.higov.net/oip/rrs/popup_list_agency_by_login.php?text=opener.document.myform.x_Agency_Codetxt&amp;title=Agency%20Code&amp;id=opener.document.myform.x_Agency_Code&amp;dept=A51"/>
    <hyperlink ref="BJ126" r:id="rId2867" display="http://web.higov.net/oip/rrs/popup_list_agency_by_login.php?text=opener.document.myform.x_Agency_Codetxt&amp;title=Agency%20Code&amp;id=opener.document.myform.x_Agency_Code&amp;dept=A51"/>
    <hyperlink ref="BJ127" r:id="rId2868" display="http://web.higov.net/oip/rrs/popup_list_agency_by_login.php?text=opener.document.myform.x_Agency_Codetxt&amp;title=Agency%20Code&amp;id=opener.document.myform.x_Agency_Code&amp;dept=A51"/>
    <hyperlink ref="BJ128" r:id="rId2869" display="http://web.higov.net/oip/rrs/popup_list_agency_by_login.php?text=opener.document.myform.x_Agency_Codetxt&amp;title=Agency%20Code&amp;id=opener.document.myform.x_Agency_Code&amp;dept=A51"/>
    <hyperlink ref="BJ129" r:id="rId2870" display="http://web.higov.net/oip/rrs/popup_list_agency_by_login.php?text=opener.document.myform.x_Agency_Codetxt&amp;title=Agency%20Code&amp;id=opener.document.myform.x_Agency_Code&amp;dept=A51"/>
    <hyperlink ref="BJ130" r:id="rId2871" display="http://web.higov.net/oip/rrs/popup_list_agency_by_login.php?text=opener.document.myform.x_Agency_Codetxt&amp;title=Agency%20Code&amp;id=opener.document.myform.x_Agency_Code&amp;dept=A51"/>
    <hyperlink ref="BJ131" r:id="rId2872" display="http://web.higov.net/oip/rrs/popup_list_agency_by_login.php?text=opener.document.myform.x_Agency_Codetxt&amp;title=Agency%20Code&amp;id=opener.document.myform.x_Agency_Code&amp;dept=A51"/>
    <hyperlink ref="BJ132" r:id="rId2873" display="http://web.higov.net/oip/rrs/popup_list_agency_by_login.php?text=opener.document.myform.x_Agency_Codetxt&amp;title=Agency%20Code&amp;id=opener.document.myform.x_Agency_Code&amp;dept=A51"/>
    <hyperlink ref="BJ133" r:id="rId2874" display="http://web.higov.net/oip/rrs/popup_list_agency_by_login.php?text=opener.document.myform.x_Agency_Codetxt&amp;title=Agency%20Code&amp;id=opener.document.myform.x_Agency_Code&amp;dept=A51"/>
    <hyperlink ref="BJ134" r:id="rId2875" display="http://web.higov.net/oip/rrs/popup_list_agency_by_login.php?text=opener.document.myform.x_Agency_Codetxt&amp;title=Agency%20Code&amp;id=opener.document.myform.x_Agency_Code&amp;dept=A51"/>
    <hyperlink ref="BJ135" r:id="rId2876" display="http://web.higov.net/oip/rrs/popup_list_agency_by_login.php?text=opener.document.myform.x_Agency_Codetxt&amp;title=Agency%20Code&amp;id=opener.document.myform.x_Agency_Code&amp;dept=A51"/>
    <hyperlink ref="BJ136" r:id="rId2877" display="http://web.higov.net/oip/rrs/popup_list_agency_by_login.php?text=opener.document.myform.x_Agency_Codetxt&amp;title=Agency%20Code&amp;id=opener.document.myform.x_Agency_Code&amp;dept=A51"/>
    <hyperlink ref="BJ137" r:id="rId2878" display="http://web.higov.net/oip/rrs/popup_list_agency_by_login.php?text=opener.document.myform.x_Agency_Codetxt&amp;title=Agency%20Code&amp;id=opener.document.myform.x_Agency_Code&amp;dept=A51"/>
    <hyperlink ref="BJ138" r:id="rId2879" display="http://web.higov.net/oip/rrs/popup_list_agency_by_login.php?text=opener.document.myform.x_Agency_Codetxt&amp;title=Agency%20Code&amp;id=opener.document.myform.x_Agency_Code&amp;dept=A51"/>
    <hyperlink ref="BJ139" r:id="rId2880" display="http://web.higov.net/oip/rrs/popup_list_agency_by_login.php?text=opener.document.myform.x_Agency_Codetxt&amp;title=Agency%20Code&amp;id=opener.document.myform.x_Agency_Code&amp;dept=A51"/>
    <hyperlink ref="BJ140" r:id="rId2881" display="http://web.higov.net/oip/rrs/popup_list_agency_by_login.php?text=opener.document.myform.x_Agency_Codetxt&amp;title=Agency%20Code&amp;id=opener.document.myform.x_Agency_Code&amp;dept=A51"/>
    <hyperlink ref="BJ141" r:id="rId2882" display="http://web.higov.net/oip/rrs/popup_list_agency_by_login.php?text=opener.document.myform.x_Agency_Codetxt&amp;title=Agency%20Code&amp;id=opener.document.myform.x_Agency_Code&amp;dept=A51"/>
    <hyperlink ref="BJ142" r:id="rId2883" display="http://web.higov.net/oip/rrs/popup_list_agency_by_login.php?text=opener.document.myform.x_Agency_Codetxt&amp;title=Agency%20Code&amp;id=opener.document.myform.x_Agency_Code&amp;dept=A51"/>
    <hyperlink ref="BJ143" r:id="rId2884" display="http://web.higov.net/oip/rrs/popup_list_agency_by_login.php?text=opener.document.myform.x_Agency_Codetxt&amp;title=Agency%20Code&amp;id=opener.document.myform.x_Agency_Code&amp;dept=A51"/>
    <hyperlink ref="BJ144" r:id="rId2885" display="http://web.higov.net/oip/rrs/popup_list_agency_by_login.php?text=opener.document.myform.x_Agency_Codetxt&amp;title=Agency%20Code&amp;id=opener.document.myform.x_Agency_Code&amp;dept=A51"/>
    <hyperlink ref="BJ145" r:id="rId2886" display="http://web.higov.net/oip/rrs/popup_list_agency_by_login.php?text=opener.document.myform.x_Agency_Codetxt&amp;title=Agency%20Code&amp;id=opener.document.myform.x_Agency_Code&amp;dept=A51"/>
    <hyperlink ref="BJ146" r:id="rId2887" display="http://web.higov.net/oip/rrs/popup_list_agency_by_login.php?text=opener.document.myform.x_Agency_Codetxt&amp;title=Agency%20Code&amp;id=opener.document.myform.x_Agency_Code&amp;dept=A51"/>
    <hyperlink ref="BJ147" r:id="rId2888" display="http://web.higov.net/oip/rrs/popup_list_agency_by_login.php?text=opener.document.myform.x_Agency_Codetxt&amp;title=Agency%20Code&amp;id=opener.document.myform.x_Agency_Code&amp;dept=A51"/>
    <hyperlink ref="BJ148" r:id="rId2889" display="http://web.higov.net/oip/rrs/popup_list_agency_by_login.php?text=opener.document.myform.x_Agency_Codetxt&amp;title=Agency%20Code&amp;id=opener.document.myform.x_Agency_Code&amp;dept=A51"/>
    <hyperlink ref="BJ149" r:id="rId2890" display="http://web.higov.net/oip/rrs/popup_list_agency_by_login.php?text=opener.document.myform.x_Agency_Codetxt&amp;title=Agency%20Code&amp;id=opener.document.myform.x_Agency_Code&amp;dept=A51"/>
    <hyperlink ref="BJ150" r:id="rId2891" display="http://web.higov.net/oip/rrs/popup_list_agency_by_login.php?text=opener.document.myform.x_Agency_Codetxt&amp;title=Agency%20Code&amp;id=opener.document.myform.x_Agency_Code&amp;dept=A51"/>
    <hyperlink ref="BJ151" r:id="rId2892" display="http://web.higov.net/oip/rrs/popup_list_agency_by_login.php?text=opener.document.myform.x_Agency_Codetxt&amp;title=Agency%20Code&amp;id=opener.document.myform.x_Agency_Code&amp;dept=A51"/>
    <hyperlink ref="BJ152" r:id="rId2893" display="http://web.higov.net/oip/rrs/popup_list_agency_by_login.php?text=opener.document.myform.x_Agency_Codetxt&amp;title=Agency%20Code&amp;id=opener.document.myform.x_Agency_Code&amp;dept=A51"/>
    <hyperlink ref="BJ153" r:id="rId2894" display="http://web.higov.net/oip/rrs/popup_list_agency_by_login.php?text=opener.document.myform.x_Agency_Codetxt&amp;title=Agency%20Code&amp;id=opener.document.myform.x_Agency_Code&amp;dept=A51"/>
    <hyperlink ref="BJ154" r:id="rId2895" display="http://web.higov.net/oip/rrs/popup_list_agency_by_login.php?text=opener.document.myform.x_Agency_Codetxt&amp;title=Agency%20Code&amp;id=opener.document.myform.x_Agency_Code&amp;dept=A51"/>
    <hyperlink ref="BJ155" r:id="rId2896" display="http://web.higov.net/oip/rrs/popup_list_agency_by_login.php?text=opener.document.myform.x_Agency_Codetxt&amp;title=Agency%20Code&amp;id=opener.document.myform.x_Agency_Code&amp;dept=A51"/>
    <hyperlink ref="BJ156" r:id="rId2897" display="http://web.higov.net/oip/rrs/popup_list_agency_by_login.php?text=opener.document.myform.x_Agency_Codetxt&amp;title=Agency%20Code&amp;id=opener.document.myform.x_Agency_Code&amp;dept=A51"/>
    <hyperlink ref="BJ157" r:id="rId2898" display="http://web.higov.net/oip/rrs/popup_list_agency_by_login.php?text=opener.document.myform.x_Agency_Codetxt&amp;title=Agency%20Code&amp;id=opener.document.myform.x_Agency_Code&amp;dept=A51"/>
    <hyperlink ref="BJ158" r:id="rId2899" display="http://web.higov.net/oip/rrs/popup_list_agency_by_login.php?text=opener.document.myform.x_Agency_Codetxt&amp;title=Agency%20Code&amp;id=opener.document.myform.x_Agency_Code&amp;dept=A51"/>
    <hyperlink ref="BJ159" r:id="rId2900" display="http://web.higov.net/oip/rrs/popup_list_agency_by_login.php?text=opener.document.myform.x_Agency_Codetxt&amp;title=Agency%20Code&amp;id=opener.document.myform.x_Agency_Code&amp;dept=A51"/>
    <hyperlink ref="BJ160" r:id="rId2901" display="http://web.higov.net/oip/rrs/popup_list_agency_by_login.php?text=opener.document.myform.x_Agency_Codetxt&amp;title=Agency%20Code&amp;id=opener.document.myform.x_Agency_Code&amp;dept=A51"/>
    <hyperlink ref="BJ161" r:id="rId2902" display="http://web.higov.net/oip/rrs/popup_list_agency_by_login.php?text=opener.document.myform.x_Agency_Codetxt&amp;title=Agency%20Code&amp;id=opener.document.myform.x_Agency_Code&amp;dept=A51"/>
    <hyperlink ref="BJ162" r:id="rId2903" display="http://web.higov.net/oip/rrs/popup_list_agency_by_login.php?text=opener.document.myform.x_Agency_Codetxt&amp;title=Agency%20Code&amp;id=opener.document.myform.x_Agency_Code&amp;dept=A51"/>
    <hyperlink ref="BJ163" r:id="rId2904" display="http://web.higov.net/oip/rrs/popup_list_agency_by_login.php?text=opener.document.myform.x_Agency_Codetxt&amp;title=Agency%20Code&amp;id=opener.document.myform.x_Agency_Code&amp;dept=A51"/>
    <hyperlink ref="BJ164" r:id="rId2905" display="http://web.higov.net/oip/rrs/popup_list_agency_by_login.php?text=opener.document.myform.x_Agency_Codetxt&amp;title=Agency%20Code&amp;id=opener.document.myform.x_Agency_Code&amp;dept=A51"/>
    <hyperlink ref="BJ165" r:id="rId2906" display="http://web.higov.net/oip/rrs/popup_list_agency_by_login.php?text=opener.document.myform.x_Agency_Codetxt&amp;title=Agency%20Code&amp;id=opener.document.myform.x_Agency_Code&amp;dept=A51"/>
    <hyperlink ref="BJ166" r:id="rId2907" display="http://web.higov.net/oip/rrs/popup_list_agency_by_login.php?text=opener.document.myform.x_Agency_Codetxt&amp;title=Agency%20Code&amp;id=opener.document.myform.x_Agency_Code&amp;dept=A51"/>
    <hyperlink ref="BJ167" r:id="rId2908" display="http://web.higov.net/oip/rrs/popup_list_agency_by_login.php?text=opener.document.myform.x_Agency_Codetxt&amp;title=Agency%20Code&amp;id=opener.document.myform.x_Agency_Code&amp;dept=A51"/>
    <hyperlink ref="BJ168" r:id="rId2909" display="http://web.higov.net/oip/rrs/popup_list_agency_by_login.php?text=opener.document.myform.x_Agency_Codetxt&amp;title=Agency%20Code&amp;id=opener.document.myform.x_Agency_Code&amp;dept=A51"/>
    <hyperlink ref="BJ170" r:id="rId2910" display="http://web.higov.net/oip/rrs/popup_list_agency_by_login.php?text=opener.document.myform.x_Agency_Codetxt&amp;title=Agency%20Code&amp;id=opener.document.myform.x_Agency_Code&amp;dept=A51"/>
    <hyperlink ref="BJ171" r:id="rId2911" display="http://web.higov.net/oip/rrs/popup_list_agency_by_login.php?text=opener.document.myform.x_Agency_Codetxt&amp;title=Agency%20Code&amp;id=opener.document.myform.x_Agency_Code&amp;dept=A51"/>
    <hyperlink ref="BJ172" r:id="rId2912" display="http://web.higov.net/oip/rrs/popup_list_agency_by_login.php?text=opener.document.myform.x_Agency_Codetxt&amp;title=Agency%20Code&amp;id=opener.document.myform.x_Agency_Code&amp;dept=A51"/>
    <hyperlink ref="BJ173" r:id="rId2913" display="http://web.higov.net/oip/rrs/popup_list_agency_by_login.php?text=opener.document.myform.x_Agency_Codetxt&amp;title=Agency%20Code&amp;id=opener.document.myform.x_Agency_Code&amp;dept=A51"/>
    <hyperlink ref="BJ174" r:id="rId2914" display="http://web.higov.net/oip/rrs/popup_list_agency_by_login.php?text=opener.document.myform.x_Agency_Codetxt&amp;title=Agency%20Code&amp;id=opener.document.myform.x_Agency_Code&amp;dept=A51"/>
    <hyperlink ref="BJ175" r:id="rId2915" display="http://web.higov.net/oip/rrs/popup_list_agency_by_login.php?text=opener.document.myform.x_Agency_Codetxt&amp;title=Agency%20Code&amp;id=opener.document.myform.x_Agency_Code&amp;dept=A51"/>
    <hyperlink ref="BJ176" r:id="rId2916" display="http://web.higov.net/oip/rrs/popup_list_agency_by_login.php?text=opener.document.myform.x_Agency_Codetxt&amp;title=Agency%20Code&amp;id=opener.document.myform.x_Agency_Code&amp;dept=A51"/>
    <hyperlink ref="BJ177" r:id="rId2917" display="http://web.higov.net/oip/rrs/popup_list_agency_by_login.php?text=opener.document.myform.x_Agency_Codetxt&amp;title=Agency%20Code&amp;id=opener.document.myform.x_Agency_Code&amp;dept=A51"/>
    <hyperlink ref="BJ178" r:id="rId2918" display="http://web.higov.net/oip/rrs/popup_list_agency_by_login.php?text=opener.document.myform.x_Agency_Codetxt&amp;title=Agency%20Code&amp;id=opener.document.myform.x_Agency_Code&amp;dept=A51"/>
    <hyperlink ref="BJ179" r:id="rId2919" display="http://web.higov.net/oip/rrs/popup_list_agency_by_login.php?text=opener.document.myform.x_Agency_Codetxt&amp;title=Agency%20Code&amp;id=opener.document.myform.x_Agency_Code&amp;dept=A51"/>
    <hyperlink ref="BJ180" r:id="rId2920" display="http://web.higov.net/oip/rrs/popup_list_agency_by_login.php?text=opener.document.myform.x_Agency_Codetxt&amp;title=Agency%20Code&amp;id=opener.document.myform.x_Agency_Code&amp;dept=A51"/>
    <hyperlink ref="BJ181" r:id="rId2921" display="http://web.higov.net/oip/rrs/popup_list_agency_by_login.php?text=opener.document.myform.x_Agency_Codetxt&amp;title=Agency%20Code&amp;id=opener.document.myform.x_Agency_Code&amp;dept=A51"/>
    <hyperlink ref="BJ182" r:id="rId2922" display="http://web.higov.net/oip/rrs/popup_list_agency_by_login.php?text=opener.document.myform.x_Agency_Codetxt&amp;title=Agency%20Code&amp;id=opener.document.myform.x_Agency_Code&amp;dept=A51"/>
    <hyperlink ref="BJ183" r:id="rId2923" display="http://web.higov.net/oip/rrs/popup_list_agency_by_login.php?text=opener.document.myform.x_Agency_Codetxt&amp;title=Agency%20Code&amp;id=opener.document.myform.x_Agency_Code&amp;dept=A51"/>
    <hyperlink ref="BJ184" r:id="rId2924" display="http://web.higov.net/oip/rrs/popup_list_agency_by_login.php?text=opener.document.myform.x_Agency_Codetxt&amp;title=Agency%20Code&amp;id=opener.document.myform.x_Agency_Code&amp;dept=A51"/>
    <hyperlink ref="BJ185" r:id="rId2925" display="http://web.higov.net/oip/rrs/popup_list_agency_by_login.php?text=opener.document.myform.x_Agency_Codetxt&amp;title=Agency%20Code&amp;id=opener.document.myform.x_Agency_Code&amp;dept=A51"/>
    <hyperlink ref="BJ186" r:id="rId2926" display="http://web.higov.net/oip/rrs/popup_list_agency_by_login.php?text=opener.document.myform.x_Agency_Codetxt&amp;title=Agency%20Code&amp;id=opener.document.myform.x_Agency_Code&amp;dept=A51"/>
    <hyperlink ref="BJ187" r:id="rId2927" display="http://web.higov.net/oip/rrs/popup_list_agency_by_login.php?text=opener.document.myform.x_Agency_Codetxt&amp;title=Agency%20Code&amp;id=opener.document.myform.x_Agency_Code&amp;dept=A51"/>
    <hyperlink ref="BJ188" r:id="rId2928" display="http://web.higov.net/oip/rrs/popup_list_agency_by_login.php?text=opener.document.myform.x_Agency_Codetxt&amp;title=Agency%20Code&amp;id=opener.document.myform.x_Agency_Code&amp;dept=A51"/>
    <hyperlink ref="BJ189" r:id="rId2929" display="http://web.higov.net/oip/rrs/popup_list_agency_by_login.php?text=opener.document.myform.x_Agency_Codetxt&amp;title=Agency%20Code&amp;id=opener.document.myform.x_Agency_Code&amp;dept=A51"/>
    <hyperlink ref="BK138" r:id="rId2930" display="http://web.higov.net/oip/rrs/popup_list_agency_by_login.php?text=opener.document.myform.x_Agency_Codetxt&amp;title=Agency%20Code&amp;id=opener.document.myform.x_Agency_Code&amp;dept=A11"/>
    <hyperlink ref="BK137" r:id="rId2931" display="http://web.higov.net/oip/rrs/popup_list_agency_by_login.php?text=opener.document.myform.x_Agency_Codetxt&amp;title=Agency%20Code&amp;id=opener.document.myform.x_Agency_Code&amp;dept=A11"/>
    <hyperlink ref="BK136" r:id="rId2932" display="http://web.higov.net/oip/rrs/popup_list_agency_by_login.php?text=opener.document.myform.x_Agency_Codetxt&amp;title=Agency%20Code&amp;id=opener.document.myform.x_Agency_Code&amp;dept=A11"/>
    <hyperlink ref="BK135" r:id="rId2933" display="http://web.higov.net/oip/rrs/popup_list_agency_by_login.php?text=opener.document.myform.x_Agency_Codetxt&amp;title=Agency%20Code&amp;id=opener.document.myform.x_Agency_Code&amp;dept=A11"/>
    <hyperlink ref="BK134" r:id="rId2934" display="http://web.higov.net/oip/rrs/popup_list_agency_by_login.php?text=opener.document.myform.x_Agency_Codetxt&amp;title=Agency%20Code&amp;id=opener.document.myform.x_Agency_Code&amp;dept=A11"/>
    <hyperlink ref="BK133" r:id="rId2935" display="http://web.higov.net/oip/rrs/popup_list_agency_by_login.php?text=opener.document.myform.x_Agency_Codetxt&amp;title=Agency%20Code&amp;id=opener.document.myform.x_Agency_Code&amp;dept=A11"/>
    <hyperlink ref="BK132" r:id="rId2936" display="http://web.higov.net/oip/rrs/popup_list_agency_by_login.php?text=opener.document.myform.x_Agency_Codetxt&amp;title=Agency%20Code&amp;id=opener.document.myform.x_Agency_Code&amp;dept=A11"/>
    <hyperlink ref="BK131" r:id="rId2937" display="http://web.higov.net/oip/rrs/popup_list_agency_by_login.php?text=opener.document.myform.x_Agency_Codetxt&amp;title=Agency%20Code&amp;id=opener.document.myform.x_Agency_Code&amp;dept=A11"/>
    <hyperlink ref="BK130" r:id="rId2938" display="http://web.higov.net/oip/rrs/popup_list_agency_by_login.php?text=opener.document.myform.x_Agency_Codetxt&amp;title=Agency%20Code&amp;id=opener.document.myform.x_Agency_Code&amp;dept=A11"/>
    <hyperlink ref="BK129" r:id="rId2939" display="http://web.higov.net/oip/rrs/popup_list_agency_by_login.php?text=opener.document.myform.x_Agency_Codetxt&amp;title=Agency%20Code&amp;id=opener.document.myform.x_Agency_Code&amp;dept=A11"/>
    <hyperlink ref="BK128" r:id="rId2940" display="http://web.higov.net/oip/rrs/popup_list_agency_by_login.php?text=opener.document.myform.x_Agency_Codetxt&amp;title=Agency%20Code&amp;id=opener.document.myform.x_Agency_Code&amp;dept=A11"/>
    <hyperlink ref="BK127" r:id="rId2941" display="http://web.higov.net/oip/rrs/popup_list_agency_by_login.php?text=opener.document.myform.x_Agency_Codetxt&amp;title=Agency%20Code&amp;id=opener.document.myform.x_Agency_Code&amp;dept=A11"/>
    <hyperlink ref="BK126" r:id="rId2942" display="http://web.higov.net/oip/rrs/popup_list_agency_by_login.php?text=opener.document.myform.x_Agency_Codetxt&amp;title=Agency%20Code&amp;id=opener.document.myform.x_Agency_Code&amp;dept=A11"/>
    <hyperlink ref="BK125" r:id="rId2943" display="http://web.higov.net/oip/rrs/popup_list_agency_by_login.php?text=opener.document.myform.x_Agency_Codetxt&amp;title=Agency%20Code&amp;id=opener.document.myform.x_Agency_Code&amp;dept=A11"/>
    <hyperlink ref="BK124" r:id="rId2944" display="http://web.higov.net/oip/rrs/popup_list_agency_by_login.php?text=opener.document.myform.x_Agency_Codetxt&amp;title=Agency%20Code&amp;id=opener.document.myform.x_Agency_Code&amp;dept=A11"/>
    <hyperlink ref="BK123" r:id="rId2945" display="http://web.higov.net/oip/rrs/popup_list_agency_by_login.php?text=opener.document.myform.x_Agency_Codetxt&amp;title=Agency%20Code&amp;id=opener.document.myform.x_Agency_Code&amp;dept=A11"/>
    <hyperlink ref="BK122" r:id="rId2946" display="http://web.higov.net/oip/rrs/popup_list_agency_by_login.php?text=opener.document.myform.x_Agency_Codetxt&amp;title=Agency%20Code&amp;id=opener.document.myform.x_Agency_Code&amp;dept=A11"/>
    <hyperlink ref="BK121" r:id="rId2947" display="http://web.higov.net/oip/rrs/popup_list_agency_by_login.php?text=opener.document.myform.x_Agency_Codetxt&amp;title=Agency%20Code&amp;id=opener.document.myform.x_Agency_Code&amp;dept=A11"/>
    <hyperlink ref="BK120" r:id="rId2948" display="http://web.higov.net/oip/rrs/popup_list_agency_by_login.php?text=opener.document.myform.x_Agency_Codetxt&amp;title=Agency%20Code&amp;id=opener.document.myform.x_Agency_Code&amp;dept=A11"/>
    <hyperlink ref="BK119" r:id="rId2949" display="http://web.higov.net/oip/rrs/popup_list_agency_by_login.php?text=opener.document.myform.x_Agency_Codetxt&amp;title=Agency%20Code&amp;id=opener.document.myform.x_Agency_Code&amp;dept=A11"/>
    <hyperlink ref="BK118" r:id="rId2950" display="http://web.higov.net/oip/rrs/popup_list_agency_by_login.php?text=opener.document.myform.x_Agency_Codetxt&amp;title=Agency%20Code&amp;id=opener.document.myform.x_Agency_Code&amp;dept=A11"/>
    <hyperlink ref="BK117" r:id="rId2951" display="http://web.higov.net/oip/rrs/popup_list_agency_by_login.php?text=opener.document.myform.x_Agency_Codetxt&amp;title=Agency%20Code&amp;id=opener.document.myform.x_Agency_Code&amp;dept=A11"/>
    <hyperlink ref="BK116" r:id="rId2952" display="http://web.higov.net/oip/rrs/popup_list_agency_by_login.php?text=opener.document.myform.x_Agency_Codetxt&amp;title=Agency%20Code&amp;id=opener.document.myform.x_Agency_Code&amp;dept=A11"/>
    <hyperlink ref="BK115" r:id="rId2953" display="http://web.higov.net/oip/rrs/popup_list_agency_by_login.php?text=opener.document.myform.x_Agency_Codetxt&amp;title=Agency%20Code&amp;id=opener.document.myform.x_Agency_Code&amp;dept=A11"/>
    <hyperlink ref="BK114" r:id="rId2954" display="http://web.higov.net/oip/rrs/popup_list_agency_by_login.php?text=opener.document.myform.x_Agency_Codetxt&amp;title=Agency%20Code&amp;id=opener.document.myform.x_Agency_Code&amp;dept=A11"/>
    <hyperlink ref="BK113" r:id="rId2955" display="http://web.higov.net/oip/rrs/popup_list_agency_by_login.php?text=opener.document.myform.x_Agency_Codetxt&amp;title=Agency%20Code&amp;id=opener.document.myform.x_Agency_Code&amp;dept=A11"/>
    <hyperlink ref="BK112" r:id="rId2956" display="http://web.higov.net/oip/rrs/popup_list_agency_by_login.php?text=opener.document.myform.x_Agency_Codetxt&amp;title=Agency%20Code&amp;id=opener.document.myform.x_Agency_Code&amp;dept=A11"/>
    <hyperlink ref="BK111" r:id="rId2957" display="http://web.higov.net/oip/rrs/popup_list_agency_by_login.php?text=opener.document.myform.x_Agency_Codetxt&amp;title=Agency%20Code&amp;id=opener.document.myform.x_Agency_Code&amp;dept=A11"/>
    <hyperlink ref="BK110" r:id="rId2958" display="http://web.higov.net/oip/rrs/popup_list_agency_by_login.php?text=opener.document.myform.x_Agency_Codetxt&amp;title=Agency%20Code&amp;id=opener.document.myform.x_Agency_Code&amp;dept=A11"/>
    <hyperlink ref="BK109" r:id="rId2959" display="http://web.higov.net/oip/rrs/popup_list_agency_by_login.php?text=opener.document.myform.x_Agency_Codetxt&amp;title=Agency%20Code&amp;id=opener.document.myform.x_Agency_Code&amp;dept=A11"/>
    <hyperlink ref="BK108" r:id="rId2960" display="http://web.higov.net/oip/rrs/popup_list_agency_by_login.php?text=opener.document.myform.x_Agency_Codetxt&amp;title=Agency%20Code&amp;id=opener.document.myform.x_Agency_Code&amp;dept=A11"/>
    <hyperlink ref="BK107" r:id="rId2961" display="http://web.higov.net/oip/rrs/popup_list_agency_by_login.php?text=opener.document.myform.x_Agency_Codetxt&amp;title=Agency%20Code&amp;id=opener.document.myform.x_Agency_Code&amp;dept=A11"/>
    <hyperlink ref="BK106" r:id="rId2962" display="http://web.higov.net/oip/rrs/popup_list_agency_by_login.php?text=opener.document.myform.x_Agency_Codetxt&amp;title=Agency%20Code&amp;id=opener.document.myform.x_Agency_Code&amp;dept=A11"/>
    <hyperlink ref="BK105" r:id="rId2963" display="http://web.higov.net/oip/rrs/popup_list_agency_by_login.php?text=opener.document.myform.x_Agency_Codetxt&amp;title=Agency%20Code&amp;id=opener.document.myform.x_Agency_Code&amp;dept=A11"/>
    <hyperlink ref="BK104" r:id="rId2964" display="http://web.higov.net/oip/rrs/popup_list_agency_by_login.php?text=opener.document.myform.x_Agency_Codetxt&amp;title=Agency%20Code&amp;id=opener.document.myform.x_Agency_Code&amp;dept=A11"/>
    <hyperlink ref="BK103" r:id="rId2965" display="http://web.higov.net/oip/rrs/popup_list_agency_by_login.php?text=opener.document.myform.x_Agency_Codetxt&amp;title=Agency%20Code&amp;id=opener.document.myform.x_Agency_Code&amp;dept=A11"/>
    <hyperlink ref="BK102" r:id="rId2966" display="http://web.higov.net/oip/rrs/popup_list_agency_by_login.php?text=opener.document.myform.x_Agency_Codetxt&amp;title=Agency%20Code&amp;id=opener.document.myform.x_Agency_Code&amp;dept=A11"/>
    <hyperlink ref="BK101" r:id="rId2967" display="http://web.higov.net/oip/rrs/popup_list_agency_by_login.php?text=opener.document.myform.x_Agency_Codetxt&amp;title=Agency%20Code&amp;id=opener.document.myform.x_Agency_Code&amp;dept=A11"/>
    <hyperlink ref="BK100" r:id="rId2968" display="http://web.higov.net/oip/rrs/popup_list_agency_by_login.php?text=opener.document.myform.x_Agency_Codetxt&amp;title=Agency%20Code&amp;id=opener.document.myform.x_Agency_Code&amp;dept=A11"/>
    <hyperlink ref="BK99" r:id="rId2969" display="http://web.higov.net/oip/rrs/popup_list_agency_by_login.php?text=opener.document.myform.x_Agency_Codetxt&amp;title=Agency%20Code&amp;id=opener.document.myform.x_Agency_Code&amp;dept=A11"/>
    <hyperlink ref="BK98" r:id="rId2970" display="http://web.higov.net/oip/rrs/popup_list_agency_by_login.php?text=opener.document.myform.x_Agency_Codetxt&amp;title=Agency%20Code&amp;id=opener.document.myform.x_Agency_Code&amp;dept=A11"/>
    <hyperlink ref="BK97" r:id="rId2971" display="http://web.higov.net/oip/rrs/popup_list_agency_by_login.php?text=opener.document.myform.x_Agency_Codetxt&amp;title=Agency%20Code&amp;id=opener.document.myform.x_Agency_Code&amp;dept=A11"/>
    <hyperlink ref="BK96" r:id="rId2972" display="http://web.higov.net/oip/rrs/popup_list_agency_by_login.php?text=opener.document.myform.x_Agency_Codetxt&amp;title=Agency%20Code&amp;id=opener.document.myform.x_Agency_Code&amp;dept=A11"/>
    <hyperlink ref="BK95" r:id="rId2973" display="http://web.higov.net/oip/rrs/popup_list_agency_by_login.php?text=opener.document.myform.x_Agency_Codetxt&amp;title=Agency%20Code&amp;id=opener.document.myform.x_Agency_Code&amp;dept=A11"/>
    <hyperlink ref="BK94" r:id="rId2974" display="http://web.higov.net/oip/rrs/popup_list_agency_by_login.php?text=opener.document.myform.x_Agency_Codetxt&amp;title=Agency%20Code&amp;id=opener.document.myform.x_Agency_Code&amp;dept=A11"/>
    <hyperlink ref="BK93" r:id="rId2975" display="http://web.higov.net/oip/rrs/popup_list_agency_by_login.php?text=opener.document.myform.x_Agency_Codetxt&amp;title=Agency%20Code&amp;id=opener.document.myform.x_Agency_Code&amp;dept=A11"/>
    <hyperlink ref="BK92" r:id="rId2976" display="http://web.higov.net/oip/rrs/popup_list_agency_by_login.php?text=opener.document.myform.x_Agency_Codetxt&amp;title=Agency%20Code&amp;id=opener.document.myform.x_Agency_Code&amp;dept=A11"/>
    <hyperlink ref="BK91" r:id="rId2977" display="http://web.higov.net/oip/rrs/popup_list_agency_by_login.php?text=opener.document.myform.x_Agency_Codetxt&amp;title=Agency%20Code&amp;id=opener.document.myform.x_Agency_Code&amp;dept=A11"/>
    <hyperlink ref="BK90" r:id="rId2978" display="http://web.higov.net/oip/rrs/popup_list_agency_by_login.php?text=opener.document.myform.x_Agency_Codetxt&amp;title=Agency%20Code&amp;id=opener.document.myform.x_Agency_Code&amp;dept=A11"/>
    <hyperlink ref="BK89" r:id="rId2979" display="http://web.higov.net/oip/rrs/popup_list_agency_by_login.php?text=opener.document.myform.x_Agency_Codetxt&amp;title=Agency%20Code&amp;id=opener.document.myform.x_Agency_Code&amp;dept=A11"/>
    <hyperlink ref="BK88" r:id="rId2980" display="http://web.higov.net/oip/rrs/popup_list_agency_by_login.php?text=opener.document.myform.x_Agency_Codetxt&amp;title=Agency%20Code&amp;id=opener.document.myform.x_Agency_Code&amp;dept=A11"/>
    <hyperlink ref="BK87" r:id="rId2981" display="http://web.higov.net/oip/rrs/popup_list_agency_by_login.php?text=opener.document.myform.x_Agency_Codetxt&amp;title=Agency%20Code&amp;id=opener.document.myform.x_Agency_Code&amp;dept=A11"/>
    <hyperlink ref="BK86" r:id="rId2982" display="http://web.higov.net/oip/rrs/popup_list_agency_by_login.php?text=opener.document.myform.x_Agency_Codetxt&amp;title=Agency%20Code&amp;id=opener.document.myform.x_Agency_Code&amp;dept=A11"/>
    <hyperlink ref="BK85" r:id="rId2983" display="http://web.higov.net/oip/rrs/popup_list_agency_by_login.php?text=opener.document.myform.x_Agency_Codetxt&amp;title=Agency%20Code&amp;id=opener.document.myform.x_Agency_Code&amp;dept=A11"/>
    <hyperlink ref="BK84" r:id="rId2984" display="http://web.higov.net/oip/rrs/popup_list_agency_by_login.php?text=opener.document.myform.x_Agency_Codetxt&amp;title=Agency%20Code&amp;id=opener.document.myform.x_Agency_Code&amp;dept=A11"/>
    <hyperlink ref="BK83" r:id="rId2985" display="http://web.higov.net/oip/rrs/popup_list_agency_by_login.php?text=opener.document.myform.x_Agency_Codetxt&amp;title=Agency%20Code&amp;id=opener.document.myform.x_Agency_Code&amp;dept=A11"/>
    <hyperlink ref="BK82" r:id="rId2986" display="http://web.higov.net/oip/rrs/popup_list_agency_by_login.php?text=opener.document.myform.x_Agency_Codetxt&amp;title=Agency%20Code&amp;id=opener.document.myform.x_Agency_Code&amp;dept=A11"/>
    <hyperlink ref="BK81" r:id="rId2987" display="http://web.higov.net/oip/rrs/popup_list_agency_by_login.php?text=opener.document.myform.x_Agency_Codetxt&amp;title=Agency%20Code&amp;id=opener.document.myform.x_Agency_Code&amp;dept=A11"/>
    <hyperlink ref="BK80" r:id="rId2988" display="http://web.higov.net/oip/rrs/popup_list_agency_by_login.php?text=opener.document.myform.x_Agency_Codetxt&amp;title=Agency%20Code&amp;id=opener.document.myform.x_Agency_Code&amp;dept=A11"/>
    <hyperlink ref="BK79" r:id="rId2989" display="http://web.higov.net/oip/rrs/popup_list_agency_by_login.php?text=opener.document.myform.x_Agency_Codetxt&amp;title=Agency%20Code&amp;id=opener.document.myform.x_Agency_Code&amp;dept=A11"/>
    <hyperlink ref="BK78" r:id="rId2990" display="http://web.higov.net/oip/rrs/popup_list_agency_by_login.php?text=opener.document.myform.x_Agency_Codetxt&amp;title=Agency%20Code&amp;id=opener.document.myform.x_Agency_Code&amp;dept=A11"/>
    <hyperlink ref="BK77" r:id="rId2991" display="http://web.higov.net/oip/rrs/popup_list_agency_by_login.php?text=opener.document.myform.x_Agency_Codetxt&amp;title=Agency%20Code&amp;id=opener.document.myform.x_Agency_Code&amp;dept=A11"/>
    <hyperlink ref="BK76" r:id="rId2992" display="http://web.higov.net/oip/rrs/popup_list_agency_by_login.php?text=opener.document.myform.x_Agency_Codetxt&amp;title=Agency%20Code&amp;id=opener.document.myform.x_Agency_Code&amp;dept=A11"/>
    <hyperlink ref="BK75" r:id="rId2993" display="http://web.higov.net/oip/rrs/popup_list_agency_by_login.php?text=opener.document.myform.x_Agency_Codetxt&amp;title=Agency%20Code&amp;id=opener.document.myform.x_Agency_Code&amp;dept=A11"/>
    <hyperlink ref="BK74" r:id="rId2994" display="http://web.higov.net/oip/rrs/popup_list_agency_by_login.php?text=opener.document.myform.x_Agency_Codetxt&amp;title=Agency%20Code&amp;id=opener.document.myform.x_Agency_Code&amp;dept=A11"/>
    <hyperlink ref="BK73" r:id="rId2995" display="http://web.higov.net/oip/rrs/popup_list_agency_by_login.php?text=opener.document.myform.x_Agency_Codetxt&amp;title=Agency%20Code&amp;id=opener.document.myform.x_Agency_Code&amp;dept=A11"/>
    <hyperlink ref="BK72" r:id="rId2996" display="http://web.higov.net/oip/rrs/popup_list_agency_by_login.php?text=opener.document.myform.x_Agency_Codetxt&amp;title=Agency%20Code&amp;id=opener.document.myform.x_Agency_Code&amp;dept=A11"/>
    <hyperlink ref="BK71" r:id="rId2997" display="http://web.higov.net/oip/rrs/popup_list_agency_by_login.php?text=opener.document.myform.x_Agency_Codetxt&amp;title=Agency%20Code&amp;id=opener.document.myform.x_Agency_Code&amp;dept=A11"/>
    <hyperlink ref="BK70" r:id="rId2998" display="http://web.higov.net/oip/rrs/popup_list_agency_by_login.php?text=opener.document.myform.x_Agency_Codetxt&amp;title=Agency%20Code&amp;id=opener.document.myform.x_Agency_Code&amp;dept=A11"/>
    <hyperlink ref="BK69" r:id="rId2999" display="http://web.higov.net/oip/rrs/popup_list_agency_by_login.php?text=opener.document.myform.x_Agency_Codetxt&amp;title=Agency%20Code&amp;id=opener.document.myform.x_Agency_Code&amp;dept=A11"/>
    <hyperlink ref="BK68" r:id="rId3000" display="http://web.higov.net/oip/rrs/popup_list_agency_by_login.php?text=opener.document.myform.x_Agency_Codetxt&amp;title=Agency%20Code&amp;id=opener.document.myform.x_Agency_Code&amp;dept=A11"/>
    <hyperlink ref="BK67" r:id="rId3001" display="http://web.higov.net/oip/rrs/popup_list_agency_by_login.php?text=opener.document.myform.x_Agency_Codetxt&amp;title=Agency%20Code&amp;id=opener.document.myform.x_Agency_Code&amp;dept=A11"/>
    <hyperlink ref="BK66" r:id="rId3002" display="http://web.higov.net/oip/rrs/popup_list_agency_by_login.php?text=opener.document.myform.x_Agency_Codetxt&amp;title=Agency%20Code&amp;id=opener.document.myform.x_Agency_Code&amp;dept=A11"/>
    <hyperlink ref="BK65" r:id="rId3003" display="http://web.higov.net/oip/rrs/popup_list_agency_by_login.php?text=opener.document.myform.x_Agency_Codetxt&amp;title=Agency%20Code&amp;id=opener.document.myform.x_Agency_Code&amp;dept=A11"/>
    <hyperlink ref="BK64" r:id="rId3004" display="http://web.higov.net/oip/rrs/popup_list_agency_by_login.php?text=opener.document.myform.x_Agency_Codetxt&amp;title=Agency%20Code&amp;id=opener.document.myform.x_Agency_Code&amp;dept=A11"/>
    <hyperlink ref="BK63" r:id="rId3005" display="http://web.higov.net/oip/rrs/popup_list_agency_by_login.php?text=opener.document.myform.x_Agency_Codetxt&amp;title=Agency%20Code&amp;id=opener.document.myform.x_Agency_Code&amp;dept=A11"/>
    <hyperlink ref="BK62" r:id="rId3006" display="http://web.higov.net/oip/rrs/popup_list_agency_by_login.php?text=opener.document.myform.x_Agency_Codetxt&amp;title=Agency%20Code&amp;id=opener.document.myform.x_Agency_Code&amp;dept=A11"/>
    <hyperlink ref="BK61" r:id="rId3007" display="http://web.higov.net/oip/rrs/popup_list_agency_by_login.php?text=opener.document.myform.x_Agency_Codetxt&amp;title=Agency%20Code&amp;id=opener.document.myform.x_Agency_Code&amp;dept=A11"/>
    <hyperlink ref="BK60" r:id="rId3008" display="http://web.higov.net/oip/rrs/popup_list_agency_by_login.php?text=opener.document.myform.x_Agency_Codetxt&amp;title=Agency%20Code&amp;id=opener.document.myform.x_Agency_Code&amp;dept=A11"/>
    <hyperlink ref="BK59" r:id="rId3009" display="http://web.higov.net/oip/rrs/popup_list_agency_by_login.php?text=opener.document.myform.x_Agency_Codetxt&amp;title=Agency%20Code&amp;id=opener.document.myform.x_Agency_Code&amp;dept=A11"/>
    <hyperlink ref="BK58" r:id="rId3010" display="http://web.higov.net/oip/rrs/popup_list_agency_by_login.php?text=opener.document.myform.x_Agency_Codetxt&amp;title=Agency%20Code&amp;id=opener.document.myform.x_Agency_Code&amp;dept=A11"/>
    <hyperlink ref="BK57" r:id="rId3011" display="http://web.higov.net/oip/rrs/popup_list_agency_by_login.php?text=opener.document.myform.x_Agency_Codetxt&amp;title=Agency%20Code&amp;id=opener.document.myform.x_Agency_Code&amp;dept=A11"/>
    <hyperlink ref="BK56" r:id="rId3012" display="http://web.higov.net/oip/rrs/popup_list_agency_by_login.php?text=opener.document.myform.x_Agency_Codetxt&amp;title=Agency%20Code&amp;id=opener.document.myform.x_Agency_Code&amp;dept=A11"/>
    <hyperlink ref="BK55" r:id="rId3013" display="http://web.higov.net/oip/rrs/popup_list_agency_by_login.php?text=opener.document.myform.x_Agency_Codetxt&amp;title=Agency%20Code&amp;id=opener.document.myform.x_Agency_Code&amp;dept=A11"/>
    <hyperlink ref="BK54" r:id="rId3014" display="http://web.higov.net/oip/rrs/popup_list_agency_by_login.php?text=opener.document.myform.x_Agency_Codetxt&amp;title=Agency%20Code&amp;id=opener.document.myform.x_Agency_Code&amp;dept=A11"/>
    <hyperlink ref="BK53" r:id="rId3015" display="http://web.higov.net/oip/rrs/popup_list_agency_by_login.php?text=opener.document.myform.x_Agency_Codetxt&amp;title=Agency%20Code&amp;id=opener.document.myform.x_Agency_Code&amp;dept=A11"/>
    <hyperlink ref="BK52" r:id="rId3016" display="http://web.higov.net/oip/rrs/popup_list_agency_by_login.php?text=opener.document.myform.x_Agency_Codetxt&amp;title=Agency%20Code&amp;id=opener.document.myform.x_Agency_Code&amp;dept=A11"/>
    <hyperlink ref="BK51" r:id="rId3017" display="http://web.higov.net/oip/rrs/popup_list_agency_by_login.php?text=opener.document.myform.x_Agency_Codetxt&amp;title=Agency%20Code&amp;id=opener.document.myform.x_Agency_Code&amp;dept=A11"/>
    <hyperlink ref="BK50" r:id="rId3018" display="http://web.higov.net/oip/rrs/popup_list_agency_by_login.php?text=opener.document.myform.x_Agency_Codetxt&amp;title=Agency%20Code&amp;id=opener.document.myform.x_Agency_Code&amp;dept=A11"/>
    <hyperlink ref="BK49" r:id="rId3019" display="http://web.higov.net/oip/rrs/popup_list_agency_by_login.php?text=opener.document.myform.x_Agency_Codetxt&amp;title=Agency%20Code&amp;id=opener.document.myform.x_Agency_Code&amp;dept=A11"/>
    <hyperlink ref="BK48" r:id="rId3020" display="http://web.higov.net/oip/rrs/popup_list_agency_by_login.php?text=opener.document.myform.x_Agency_Codetxt&amp;title=Agency%20Code&amp;id=opener.document.myform.x_Agency_Code&amp;dept=A11"/>
    <hyperlink ref="BK47" r:id="rId3021" display="http://web.higov.net/oip/rrs/popup_list_agency_by_login.php?text=opener.document.myform.x_Agency_Codetxt&amp;title=Agency%20Code&amp;id=opener.document.myform.x_Agency_Code&amp;dept=A11"/>
    <hyperlink ref="BK46" r:id="rId3022" display="http://web.higov.net/oip/rrs/popup_list_agency_by_login.php?text=opener.document.myform.x_Agency_Codetxt&amp;title=Agency%20Code&amp;id=opener.document.myform.x_Agency_Code&amp;dept=A11"/>
    <hyperlink ref="BK45" r:id="rId3023" display="http://web.higov.net/oip/rrs/popup_list_agency_by_login.php?text=opener.document.myform.x_Agency_Codetxt&amp;title=Agency%20Code&amp;id=opener.document.myform.x_Agency_Code&amp;dept=A11"/>
    <hyperlink ref="BK44" r:id="rId3024" display="http://web.higov.net/oip/rrs/popup_list_agency_by_login.php?text=opener.document.myform.x_Agency_Codetxt&amp;title=Agency%20Code&amp;id=opener.document.myform.x_Agency_Code&amp;dept=A11"/>
    <hyperlink ref="BK43" r:id="rId3025" display="http://web.higov.net/oip/rrs/popup_list_agency_by_login.php?text=opener.document.myform.x_Agency_Codetxt&amp;title=Agency%20Code&amp;id=opener.document.myform.x_Agency_Code&amp;dept=A11"/>
    <hyperlink ref="BK42" r:id="rId3026" display="http://web.higov.net/oip/rrs/popup_list_agency_by_login.php?text=opener.document.myform.x_Agency_Codetxt&amp;title=Agency%20Code&amp;id=opener.document.myform.x_Agency_Code&amp;dept=A11"/>
    <hyperlink ref="BK41" r:id="rId3027" display="http://web.higov.net/oip/rrs/popup_list_agency_by_login.php?text=opener.document.myform.x_Agency_Codetxt&amp;title=Agency%20Code&amp;id=opener.document.myform.x_Agency_Code&amp;dept=A11"/>
    <hyperlink ref="BK40" r:id="rId3028" display="http://web.higov.net/oip/rrs/popup_list_agency_by_login.php?text=opener.document.myform.x_Agency_Codetxt&amp;title=Agency%20Code&amp;id=opener.document.myform.x_Agency_Code&amp;dept=A11"/>
    <hyperlink ref="BK39" r:id="rId3029" display="http://web.higov.net/oip/rrs/popup_list_agency_by_login.php?text=opener.document.myform.x_Agency_Codetxt&amp;title=Agency%20Code&amp;id=opener.document.myform.x_Agency_Code&amp;dept=A11"/>
    <hyperlink ref="BK38" r:id="rId3030" display="http://web.higov.net/oip/rrs/popup_list_agency_by_login.php?text=opener.document.myform.x_Agency_Codetxt&amp;title=Agency%20Code&amp;id=opener.document.myform.x_Agency_Code&amp;dept=A11"/>
    <hyperlink ref="BK37" r:id="rId3031" display="http://web.higov.net/oip/rrs/popup_list_agency_by_login.php?text=opener.document.myform.x_Agency_Codetxt&amp;title=Agency%20Code&amp;id=opener.document.myform.x_Agency_Code&amp;dept=A11"/>
    <hyperlink ref="BK36" r:id="rId3032" display="http://web.higov.net/oip/rrs/popup_list_agency_by_login.php?text=opener.document.myform.x_Agency_Codetxt&amp;title=Agency%20Code&amp;id=opener.document.myform.x_Agency_Code&amp;dept=A11"/>
    <hyperlink ref="BK35" r:id="rId3033" display="http://web.higov.net/oip/rrs/popup_list_agency_by_login.php?text=opener.document.myform.x_Agency_Codetxt&amp;title=Agency%20Code&amp;id=opener.document.myform.x_Agency_Code&amp;dept=A11"/>
    <hyperlink ref="BK34" r:id="rId3034" display="http://web.higov.net/oip/rrs/popup_list_agency_by_login.php?text=opener.document.myform.x_Agency_Codetxt&amp;title=Agency%20Code&amp;id=opener.document.myform.x_Agency_Code&amp;dept=A11"/>
    <hyperlink ref="BK33" r:id="rId3035" display="http://web.higov.net/oip/rrs/popup_list_agency_by_login.php?text=opener.document.myform.x_Agency_Codetxt&amp;title=Agency%20Code&amp;id=opener.document.myform.x_Agency_Code&amp;dept=A11"/>
    <hyperlink ref="BK32" r:id="rId3036" display="http://web.higov.net/oip/rrs/popup_list_agency_by_login.php?text=opener.document.myform.x_Agency_Codetxt&amp;title=Agency%20Code&amp;id=opener.document.myform.x_Agency_Code&amp;dept=A11"/>
    <hyperlink ref="BK31" r:id="rId3037" display="http://web.higov.net/oip/rrs/popup_list_agency_by_login.php?text=opener.document.myform.x_Agency_Codetxt&amp;title=Agency%20Code&amp;id=opener.document.myform.x_Agency_Code&amp;dept=A11"/>
    <hyperlink ref="BK30" r:id="rId3038" display="http://web.higov.net/oip/rrs/popup_list_agency_by_login.php?text=opener.document.myform.x_Agency_Codetxt&amp;title=Agency%20Code&amp;id=opener.document.myform.x_Agency_Code&amp;dept=A11"/>
    <hyperlink ref="BK29" r:id="rId3039" display="http://web.higov.net/oip/rrs/popup_list_agency_by_login.php?text=opener.document.myform.x_Agency_Codetxt&amp;title=Agency%20Code&amp;id=opener.document.myform.x_Agency_Code&amp;dept=A11"/>
    <hyperlink ref="BK28" r:id="rId3040" display="http://web.higov.net/oip/rrs/popup_list_agency_by_login.php?text=opener.document.myform.x_Agency_Codetxt&amp;title=Agency%20Code&amp;id=opener.document.myform.x_Agency_Code&amp;dept=A11"/>
    <hyperlink ref="BK27" r:id="rId3041" display="http://web.higov.net/oip/rrs/popup_list_agency_by_login.php?text=opener.document.myform.x_Agency_Codetxt&amp;title=Agency%20Code&amp;id=opener.document.myform.x_Agency_Code&amp;dept=A11"/>
    <hyperlink ref="BK26" r:id="rId3042" display="http://web.higov.net/oip/rrs/popup_list_agency_by_login.php?text=opener.document.myform.x_Agency_Codetxt&amp;title=Agency%20Code&amp;id=opener.document.myform.x_Agency_Code&amp;dept=A11"/>
    <hyperlink ref="BK25" r:id="rId3043" display="http://web.higov.net/oip/rrs/popup_list_agency_by_login.php?text=opener.document.myform.x_Agency_Codetxt&amp;title=Agency%20Code&amp;id=opener.document.myform.x_Agency_Code&amp;dept=A11"/>
    <hyperlink ref="BK24" r:id="rId3044" display="http://web.higov.net/oip/rrs/popup_list_agency_by_login.php?text=opener.document.myform.x_Agency_Codetxt&amp;title=Agency%20Code&amp;id=opener.document.myform.x_Agency_Code&amp;dept=A11"/>
    <hyperlink ref="BK23" r:id="rId3045" display="http://web.higov.net/oip/rrs/popup_list_agency_by_login.php?text=opener.document.myform.x_Agency_Codetxt&amp;title=Agency%20Code&amp;id=opener.document.myform.x_Agency_Code&amp;dept=A11"/>
    <hyperlink ref="BK22" r:id="rId3046" display="http://web.higov.net/oip/rrs/popup_list_agency_by_login.php?text=opener.document.myform.x_Agency_Codetxt&amp;title=Agency%20Code&amp;id=opener.document.myform.x_Agency_Code&amp;dept=A11"/>
    <hyperlink ref="BK21" r:id="rId3047" display="http://web.higov.net/oip/rrs/popup_list_agency_by_login.php?text=opener.document.myform.x_Agency_Codetxt&amp;title=Agency%20Code&amp;id=opener.document.myform.x_Agency_Code&amp;dept=A11"/>
    <hyperlink ref="BK20" r:id="rId3048" display="http://web.higov.net/oip/rrs/popup_list_agency_by_login.php?text=opener.document.myform.x_Agency_Codetxt&amp;title=Agency%20Code&amp;id=opener.document.myform.x_Agency_Code&amp;dept=A11"/>
    <hyperlink ref="BK19" r:id="rId3049" display="http://web.higov.net/oip/rrs/popup_list_agency_by_login.php?text=opener.document.myform.x_Agency_Codetxt&amp;title=Agency%20Code&amp;id=opener.document.myform.x_Agency_Code&amp;dept=A11"/>
    <hyperlink ref="BK18" r:id="rId3050" display="http://web.higov.net/oip/rrs/popup_list_agency_by_login.php?text=opener.document.myform.x_Agency_Codetxt&amp;title=Agency%20Code&amp;id=opener.document.myform.x_Agency_Code&amp;dept=A11"/>
    <hyperlink ref="BK17" r:id="rId3051" display="http://web.higov.net/oip/rrs/popup_list_agency_by_login.php?text=opener.document.myform.x_Agency_Codetxt&amp;title=Agency%20Code&amp;id=opener.document.myform.x_Agency_Code&amp;dept=A11"/>
    <hyperlink ref="BK16" r:id="rId3052" display="http://web.higov.net/oip/rrs/popup_list_agency_by_login.php?text=opener.document.myform.x_Agency_Codetxt&amp;title=Agency%20Code&amp;id=opener.document.myform.x_Agency_Code&amp;dept=A11"/>
    <hyperlink ref="BK15" r:id="rId3053" display="http://web.higov.net/oip/rrs/popup_list_agency_by_login.php?text=opener.document.myform.x_Agency_Codetxt&amp;title=Agency%20Code&amp;id=opener.document.myform.x_Agency_Code&amp;dept=A11"/>
    <hyperlink ref="BK14" r:id="rId3054" display="http://web.higov.net/oip/rrs/popup_list_agency_by_login.php?text=opener.document.myform.x_Agency_Codetxt&amp;title=Agency%20Code&amp;id=opener.document.myform.x_Agency_Code&amp;dept=A11"/>
    <hyperlink ref="BK13" r:id="rId3055" display="http://web.higov.net/oip/rrs/popup_list_agency_by_login.php?text=opener.document.myform.x_Agency_Codetxt&amp;title=Agency%20Code&amp;id=opener.document.myform.x_Agency_Code&amp;dept=A11"/>
    <hyperlink ref="BM103" r:id="rId3056"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6" t="s">
        <v>3417</v>
      </c>
      <c r="D1" s="717"/>
      <c r="E1" s="717"/>
      <c r="F1" s="718"/>
      <c r="G1" s="718"/>
      <c r="H1" s="718"/>
      <c r="I1" s="719"/>
      <c r="J1" s="720"/>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1"/>
      <c r="AN1" s="671"/>
      <c r="AO1" s="671"/>
      <c r="AP1" s="642" t="s">
        <v>2659</v>
      </c>
      <c r="AQ1" s="708"/>
      <c r="AR1" s="708"/>
      <c r="AS1" s="709"/>
      <c r="AT1" s="645" t="s">
        <v>2663</v>
      </c>
      <c r="AU1" s="646"/>
      <c r="AV1" s="646"/>
      <c r="AW1" s="646"/>
      <c r="AX1" s="646"/>
      <c r="AY1" s="646"/>
      <c r="AZ1" s="646"/>
      <c r="BA1" s="647"/>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2703</v>
      </c>
      <c r="W4" s="695"/>
      <c r="X4" s="695"/>
      <c r="Y4" s="664" t="s">
        <v>44</v>
      </c>
      <c r="Z4" s="665"/>
      <c r="AA4" s="362" t="s">
        <v>40</v>
      </c>
      <c r="AB4" s="666" t="s">
        <v>3394</v>
      </c>
      <c r="AC4" s="667"/>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3" t="s">
        <v>3391</v>
      </c>
      <c r="B11" s="68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County Employee</cp:lastModifiedBy>
  <cp:lastPrinted>2016-05-31T18:15:39Z</cp:lastPrinted>
  <dcterms:created xsi:type="dcterms:W3CDTF">2013-04-08T20:12:31Z</dcterms:created>
  <dcterms:modified xsi:type="dcterms:W3CDTF">2019-12-20T01:30:31Z</dcterms:modified>
</cp:coreProperties>
</file>